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xr:revisionPtr revIDLastSave="0" documentId="13_ncr:1_{112772D4-B06F-49E8-8C69-1D465221D6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G5" i="18" l="1"/>
  <c r="H11" i="12"/>
  <c r="E11" i="12"/>
  <c r="C11" i="12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<sst xmlns="http://schemas.openxmlformats.org/spreadsheetml/2006/main" count="1064" uniqueCount="232">
  <si>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</si>
  <si>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</si>
  <si>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</si>
  <si>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</si>
  <si>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</si>
  <si>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</si>
  <si>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</si>
  <si>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</si>
  <si>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</si>
  <si>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</si>
  <si>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</si>
  <si>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</si>
  <si>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</si>
  <si>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</si>
  <si>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</si>
  <si>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</si>
  <si>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</si>
  <si>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</si>
  <si>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</si>
  <si>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</si>
  <si>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</si>
  <si>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</si>
  <si>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</si>
  <si>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</si>
  <si>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</si>
  <si>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</si>
  <si>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</si>
  <si>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</si>
  <si>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</si>
  <si>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</si>
  <si>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</si>
  <si>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</si>
  <si>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</si>
  <si>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</si>
  <si>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</si>
  <si>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</si>
  <si>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</si>
  <si>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</si>
  <si>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</si>
  <si>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</si>
  <si>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</si>
  <si>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</si>
  <si>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</si>
  <si>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</si>
  <si>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</si>
  <si>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</si>
  <si>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</si>
  <si>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</si>
  <si>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</si>
  <si>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</si>
  <si>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</si>
  <si>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</si>
  <si>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</si>
  <si>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</si>
  <si>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</si>
  <si>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</si>
  <si>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</si>
  <si>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</si>
  <si>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</si>
  <si>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</si>
  <si>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</si>
  <si>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</si>
  <si>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</si>
  <si>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</si>
  <si>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</si>
  <si>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</si>
  <si>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</si>
  <si>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</si>
  <si>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</si>
  <si>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</si>
  <si>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</si>
  <si>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</si>
  <si>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</si>
  <si>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</si>
  <si>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</si>
  <si>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</si>
  <si>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</si>
  <si>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</si>
  <si>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</si>
  <si>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</si>
  <si>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</si>
  <si>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</si>
  <si>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</si>
  <si>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</si>
  <si>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</si>
  <si>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</si>
  <si>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</si>
  <si>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</si>
  <si>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</si>
  <si>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</si>
  <si>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</si>
  <si>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</si>
  <si>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</si>
  <si>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</si>
  <si>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</si>
  <si>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</si>
  <si>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</si>
  <si>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</si>
  <si>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</si>
  <si>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</si>
  <si>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</si>
  <si>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</si>
  <si>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</si>
  <si>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</si>
  <si>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</si>
  <si>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</si>
  <si>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</si>
  <si>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</si>
  <si>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</si>
  <si>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</si>
  <si>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</si>
  <si>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</si>
  <si>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</si>
  <si>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</si>
  <si>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</si>
  <si>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</si>
  <si>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</si>
  <si>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</si>
  <si>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</si>
  <si>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</si>
  <si>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</si>
  <si>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</si>
  <si>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</si>
  <si>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</si>
  <si>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</si>
  <si>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</si>
  <si>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</si>
  <si>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</si>
  <si>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</si>
  <si>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</si>
  <si>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</si>
  <si>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</si>
  <si>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</si>
  <si>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</si>
  <si>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</si>
  <si>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</si>
  <si>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</si>
  <si>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</si>
  <si>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</si>
  <si>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</si>
  <si>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</si>
  <si>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</si>
  <si>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</si>
  <si>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</si>
  <si>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</si>
  <si>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</si>
  <si>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</si>
  <si>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</si>
  <si>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</si>
  <si>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</si>
  <si>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</si>
  <si>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</si>
  <si>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</si>
  <si>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</si>
  <si>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</si>
  <si>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</si>
  <si>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</si>
  <si>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</si>
  <si>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</si>
  <si>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</si>
  <si>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</si>
  <si>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</si>
  <si>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</si>
  <si>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</si>
  <si>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</si>
  <si>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</si>
  <si>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</si>
  <si>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</si>
  <si>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</si>
  <si>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</si>
  <si>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</si>
  <si>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</si>
  <si>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</si>
  <si>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</si>
  <si>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</si>
  <si>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</si>
  <si>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</si>
  <si>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</si>
  <si>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</si>
  <si>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</si>
  <si>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</si>
  <si>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</si>
  <si>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</si>
  <si>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</si>
  <si>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</si>
  <si>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</si>
  <si>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</si>
  <si>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</si>
  <si>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</si>
  <si>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</si>
  <si>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</si>
  <si>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</si>
  <si>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</si>
  <si>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</si>
  <si>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</si>
  <si>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</si>
  <si>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</si>
  <si>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</si>
  <si>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</si>
  <si>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</si>
  <si>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</si>
  <si>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</si>
  <si>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</si>
  <si>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</si>
  <si>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</si>
  <si>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</si>
  <si>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</si>
  <si>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</si>
  <si>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</si>
  <si>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</si>
  <si>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</si>
  <si>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</si>
  <si>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</si>
  <si>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</si>
  <si>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</si>
  <si>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</si>
  <si>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</si>
  <si>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</si>
  <si>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</si>
  <si>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</si>
  <si>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</si>
  <si>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</si>
  <si>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</si>
  <si>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</si>
  <si>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</si>
  <si>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</si>
  <si>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</si>
  <si>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febrero 2025</t>
  </si>
  <si>
    <t>febrero</t>
  </si>
  <si>
    <t>2025</t>
  </si>
  <si>
    <t>enero 2025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</si>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</sst>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47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71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9" fillId="0" borderId="0" xfId="0" quotePrefix="1" applyNumberFormat="1" applyFont="1" applyFill="1" applyAlignment="1"/>
    <xf numFmtId="0" fontId="10" fillId="0" borderId="0" xfId="0" applyFont="1"/>
    <xf numFmtId="49" fontId="11" fillId="0" borderId="0" xfId="0" applyNumberFormat="1" applyFont="1" applyFill="1" applyAlignment="1"/>
    <xf numFmtId="0" fontId="12" fillId="0" borderId="0" xfId="3" applyFill="1" applyAlignment="1"/>
    <xf numFmtId="0" fontId="13" fillId="0" borderId="0" xfId="0" applyFont="1" applyFill="1"/>
    <xf numFmtId="0" fontId="13" fillId="0" borderId="0" xfId="0" applyFont="1"/>
    <xf numFmtId="0" fontId="14" fillId="0" borderId="1" xfId="0" applyFont="1" applyFill="1" applyBorder="1" applyAlignment="1">
      <alignment vertical="center"/>
    </xf>
    <xf numFmtId="17" fontId="15" fillId="0" borderId="2" xfId="0" applyNumberFormat="1" applyFont="1" applyFill="1" applyBorder="1" applyAlignment="1">
      <alignment horizontal="center" vertical="center" wrapText="1"/>
    </xf>
    <xf numFmtId="17" fontId="16" fillId="0" borderId="3" xfId="0" quotePrefix="1" applyNumberFormat="1" applyFont="1" applyFill="1" applyBorder="1" applyAlignment="1">
      <alignment vertical="center" wrapText="1"/>
    </xf>
    <xf numFmtId="17" fontId="16" fillId="0" borderId="3" xfId="0" quotePrefix="1" applyNumberFormat="1" applyFont="1" applyFill="1" applyBorder="1" applyAlignment="1">
      <alignment horizontal="center" vertical="center"/>
    </xf>
    <xf numFmtId="17" fontId="16" fillId="0" borderId="1" xfId="0" quotePrefix="1" applyNumberFormat="1" applyFont="1" applyFill="1" applyBorder="1" applyAlignment="1">
      <alignment vertical="center" wrapText="1"/>
    </xf>
    <xf numFmtId="0" fontId="16" fillId="0" borderId="3" xfId="0" quotePrefix="1" applyFont="1" applyFill="1" applyBorder="1" applyAlignment="1">
      <alignment vertical="center"/>
    </xf>
    <xf numFmtId="0" fontId="16" fillId="0" borderId="3" xfId="0" quotePrefix="1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" fontId="16" fillId="0" borderId="7" xfId="0" quotePrefix="1" applyNumberFormat="1" applyFont="1" applyFill="1" applyBorder="1" applyAlignment="1">
      <alignment horizontal="center" vertical="center" wrapText="1"/>
    </xf>
    <xf numFmtId="17" fontId="16" fillId="0" borderId="8" xfId="0" quotePrefix="1" applyNumberFormat="1" applyFont="1" applyFill="1" applyBorder="1" applyAlignment="1">
      <alignment horizontal="center" vertical="center"/>
    </xf>
    <xf numFmtId="17" fontId="16" fillId="0" borderId="9" xfId="0" quotePrefix="1" applyNumberFormat="1" applyFont="1" applyFill="1" applyBorder="1" applyAlignment="1">
      <alignment horizontal="center" vertical="center" wrapText="1"/>
    </xf>
    <xf numFmtId="0" fontId="16" fillId="0" borderId="7" xfId="0" quotePrefix="1" applyFont="1" applyFill="1" applyBorder="1" applyAlignment="1">
      <alignment horizontal="center" vertical="center" wrapText="1"/>
    </xf>
    <xf numFmtId="0" fontId="16" fillId="0" borderId="8" xfId="0" quotePrefix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17" fontId="16" fillId="0" borderId="10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quotePrefix="1" applyFont="1" applyFill="1" applyBorder="1" applyAlignment="1">
      <alignment horizontal="center" vertical="center" wrapText="1"/>
    </xf>
    <xf numFmtId="0" fontId="17" fillId="0" borderId="11" xfId="0" quotePrefix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horizontal="right" vertical="center" wrapText="1"/>
    </xf>
    <xf numFmtId="4" fontId="19" fillId="0" borderId="8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165" fontId="21" fillId="0" borderId="10" xfId="0" applyNumberFormat="1" applyFont="1" applyBorder="1" applyAlignment="1">
      <alignment vertical="center"/>
    </xf>
    <xf numFmtId="166" fontId="21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165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165" fontId="23" fillId="0" borderId="10" xfId="0" applyNumberFormat="1" applyFont="1" applyBorder="1" applyAlignment="1">
      <alignment vertical="center"/>
    </xf>
    <xf numFmtId="166" fontId="23" fillId="0" borderId="1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horizontal="right" vertical="center" wrapText="1"/>
    </xf>
    <xf numFmtId="3" fontId="24" fillId="0" borderId="11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vertical="center"/>
    </xf>
    <xf numFmtId="166" fontId="19" fillId="0" borderId="8" xfId="0" applyNumberFormat="1" applyFont="1" applyBorder="1" applyAlignment="1">
      <alignment horizontal="right" vertical="center" wrapText="1"/>
    </xf>
    <xf numFmtId="3" fontId="26" fillId="0" borderId="8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3" fontId="27" fillId="0" borderId="10" xfId="0" applyNumberFormat="1" applyFont="1" applyBorder="1" applyAlignment="1">
      <alignment horizontal="right" vertical="center" wrapText="1"/>
    </xf>
    <xf numFmtId="165" fontId="16" fillId="0" borderId="10" xfId="0" applyNumberFormat="1" applyFont="1" applyBorder="1" applyAlignment="1">
      <alignment vertical="center"/>
    </xf>
    <xf numFmtId="166" fontId="16" fillId="0" borderId="1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3" fontId="15" fillId="0" borderId="8" xfId="0" applyNumberFormat="1" applyFont="1" applyBorder="1" applyAlignment="1">
      <alignment vertical="center"/>
    </xf>
    <xf numFmtId="166" fontId="15" fillId="0" borderId="8" xfId="0" applyNumberFormat="1" applyFont="1" applyBorder="1" applyAlignment="1">
      <alignment vertical="center"/>
    </xf>
    <xf numFmtId="3" fontId="26" fillId="0" borderId="8" xfId="0" applyNumberFormat="1" applyFont="1" applyBorder="1" applyAlignment="1">
      <alignment vertical="center"/>
    </xf>
    <xf numFmtId="16" fontId="13" fillId="0" borderId="0" xfId="0" quotePrefix="1" applyNumberFormat="1" applyFont="1" applyAlignment="1">
      <alignment vertical="center"/>
    </xf>
    <xf numFmtId="16" fontId="13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167" fontId="10" fillId="0" borderId="0" xfId="2" applyNumberFormat="1" applyFont="1"/>
    <xf numFmtId="3" fontId="10" fillId="0" borderId="0" xfId="0" applyNumberFormat="1" applyFont="1"/>
    <xf numFmtId="0" fontId="31" fillId="0" borderId="0" xfId="0" applyFont="1"/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0" xfId="0" applyFont="1" applyAlignment="1">
      <alignment horizontal="left" vertical="top" indent="3"/>
    </xf>
    <xf numFmtId="0" fontId="15" fillId="0" borderId="0" xfId="0" applyFont="1"/>
    <xf numFmtId="2" fontId="9" fillId="0" borderId="0" xfId="0" quotePrefix="1" applyNumberFormat="1" applyFont="1"/>
    <xf numFmtId="2" fontId="11" fillId="0" borderId="0" xfId="0" quotePrefix="1" applyNumberFormat="1" applyFont="1"/>
    <xf numFmtId="0" fontId="34" fillId="0" borderId="0" xfId="0" applyFont="1"/>
    <xf numFmtId="0" fontId="16" fillId="0" borderId="0" xfId="0" applyFont="1"/>
    <xf numFmtId="0" fontId="16" fillId="0" borderId="1" xfId="0" applyFont="1" applyBorder="1"/>
    <xf numFmtId="17" fontId="16" fillId="0" borderId="2" xfId="0" quotePrefix="1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5" xfId="0" applyFont="1" applyBorder="1"/>
    <xf numFmtId="17" fontId="16" fillId="0" borderId="14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 wrapText="1"/>
    </xf>
    <xf numFmtId="17" fontId="16" fillId="0" borderId="4" xfId="0" quotePrefix="1" applyNumberFormat="1" applyFont="1" applyBorder="1" applyAlignment="1">
      <alignment horizontal="center" vertical="center"/>
    </xf>
    <xf numFmtId="17" fontId="16" fillId="0" borderId="1" xfId="0" quotePrefix="1" applyNumberFormat="1" applyFont="1" applyBorder="1" applyAlignment="1">
      <alignment vertical="center" wrapText="1"/>
    </xf>
    <xf numFmtId="0" fontId="16" fillId="0" borderId="3" xfId="0" quotePrefix="1" applyFont="1" applyBorder="1" applyAlignment="1">
      <alignment vertical="center" wrapText="1"/>
    </xf>
    <xf numFmtId="0" fontId="16" fillId="0" borderId="4" xfId="0" quotePrefix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right"/>
    </xf>
    <xf numFmtId="0" fontId="35" fillId="0" borderId="13" xfId="0" applyFont="1" applyBorder="1"/>
    <xf numFmtId="17" fontId="16" fillId="0" borderId="6" xfId="0" quotePrefix="1" applyNumberFormat="1" applyFont="1" applyBorder="1" applyAlignment="1">
      <alignment horizontal="center" vertical="center" wrapText="1"/>
    </xf>
    <xf numFmtId="17" fontId="16" fillId="0" borderId="7" xfId="0" quotePrefix="1" applyNumberFormat="1" applyFont="1" applyBorder="1" applyAlignment="1">
      <alignment vertical="center" wrapText="1"/>
    </xf>
    <xf numFmtId="17" fontId="16" fillId="0" borderId="8" xfId="0" quotePrefix="1" applyNumberFormat="1" applyFont="1" applyBorder="1" applyAlignment="1">
      <alignment horizontal="center" vertical="center"/>
    </xf>
    <xf numFmtId="17" fontId="16" fillId="0" borderId="9" xfId="0" quotePrefix="1" applyNumberFormat="1" applyFont="1" applyBorder="1" applyAlignment="1">
      <alignment vertical="center" wrapText="1"/>
    </xf>
    <xf numFmtId="0" fontId="16" fillId="0" borderId="7" xfId="0" quotePrefix="1" applyFont="1" applyBorder="1" applyAlignment="1">
      <alignment vertical="center" wrapText="1"/>
    </xf>
    <xf numFmtId="0" fontId="16" fillId="0" borderId="8" xfId="0" quotePrefix="1" applyFont="1" applyBorder="1" applyAlignment="1">
      <alignment vertical="center" wrapText="1"/>
    </xf>
    <xf numFmtId="0" fontId="35" fillId="0" borderId="0" xfId="0" quotePrefix="1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16" fillId="0" borderId="9" xfId="0" applyFont="1" applyBorder="1"/>
    <xf numFmtId="17" fontId="16" fillId="0" borderId="10" xfId="0" quotePrefix="1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quotePrefix="1" applyFont="1" applyBorder="1" applyAlignment="1">
      <alignment horizontal="center" vertical="center" wrapText="1"/>
    </xf>
    <xf numFmtId="0" fontId="35" fillId="0" borderId="11" xfId="0" quotePrefix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168" fontId="21" fillId="0" borderId="13" xfId="1" applyNumberFormat="1" applyFont="1" applyBorder="1" applyAlignment="1">
      <alignment vertical="center"/>
    </xf>
    <xf numFmtId="168" fontId="21" fillId="0" borderId="11" xfId="1" applyNumberFormat="1" applyFont="1" applyBorder="1" applyAlignment="1">
      <alignment vertical="center"/>
    </xf>
    <xf numFmtId="168" fontId="21" fillId="0" borderId="0" xfId="1" applyNumberFormat="1" applyFont="1" applyBorder="1" applyAlignment="1">
      <alignment vertical="center"/>
    </xf>
    <xf numFmtId="3" fontId="23" fillId="0" borderId="0" xfId="0" applyNumberFormat="1" applyFont="1" applyAlignment="1">
      <alignment horizontal="right" vertical="center" wrapText="1"/>
    </xf>
    <xf numFmtId="168" fontId="23" fillId="0" borderId="13" xfId="1" applyNumberFormat="1" applyFont="1" applyFill="1" applyBorder="1" applyAlignment="1">
      <alignment vertical="center"/>
    </xf>
    <xf numFmtId="168" fontId="23" fillId="0" borderId="11" xfId="1" applyNumberFormat="1" applyFont="1" applyFill="1" applyBorder="1" applyAlignment="1">
      <alignment vertical="center"/>
    </xf>
    <xf numFmtId="165" fontId="19" fillId="0" borderId="0" xfId="0" applyNumberFormat="1" applyFont="1" applyAlignment="1">
      <alignment horizontal="right" vertical="center" wrapText="1"/>
    </xf>
    <xf numFmtId="166" fontId="19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168" fontId="15" fillId="0" borderId="0" xfId="1" applyNumberFormat="1" applyFont="1" applyBorder="1" applyAlignment="1">
      <alignment vertical="center"/>
    </xf>
    <xf numFmtId="168" fontId="15" fillId="0" borderId="0" xfId="1" applyNumberFormat="1" applyFont="1" applyAlignment="1">
      <alignment vertical="center"/>
    </xf>
    <xf numFmtId="168" fontId="16" fillId="0" borderId="13" xfId="1" applyNumberFormat="1" applyFont="1" applyBorder="1" applyAlignment="1">
      <alignment vertical="center"/>
    </xf>
    <xf numFmtId="168" fontId="16" fillId="0" borderId="11" xfId="1" applyNumberFormat="1" applyFont="1" applyBorder="1" applyAlignment="1">
      <alignment vertical="center"/>
    </xf>
    <xf numFmtId="168" fontId="16" fillId="0" borderId="0" xfId="1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 vertical="top" indent="3"/>
    </xf>
    <xf numFmtId="3" fontId="15" fillId="0" borderId="0" xfId="0" applyNumberFormat="1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38" fillId="0" borderId="0" xfId="0" quotePrefix="1" applyNumberFormat="1" applyFont="1"/>
    <xf numFmtId="0" fontId="39" fillId="0" borderId="0" xfId="0" applyFont="1"/>
    <xf numFmtId="0" fontId="39" fillId="0" borderId="0" xfId="0" applyFont="1" applyAlignment="1">
      <alignment wrapText="1"/>
    </xf>
    <xf numFmtId="0" fontId="40" fillId="0" borderId="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vertical="center" wrapText="1"/>
    </xf>
    <xf numFmtId="0" fontId="35" fillId="0" borderId="11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35" fillId="0" borderId="10" xfId="0" applyFont="1" applyBorder="1" applyAlignment="1">
      <alignment horizontal="center" wrapText="1"/>
    </xf>
    <xf numFmtId="0" fontId="42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3" fontId="44" fillId="0" borderId="0" xfId="0" applyNumberFormat="1" applyFont="1" applyAlignment="1">
      <alignment horizontal="right" wrapText="1"/>
    </xf>
    <xf numFmtId="3" fontId="42" fillId="0" borderId="0" xfId="0" applyNumberFormat="1" applyFont="1" applyAlignment="1">
      <alignment horizontal="right" wrapText="1"/>
    </xf>
    <xf numFmtId="0" fontId="44" fillId="0" borderId="15" xfId="0" applyFont="1" applyBorder="1" applyAlignment="1">
      <alignment vertical="center" wrapText="1"/>
    </xf>
    <xf numFmtId="3" fontId="44" fillId="0" borderId="16" xfId="0" applyNumberFormat="1" applyFont="1" applyBorder="1" applyAlignment="1">
      <alignment horizontal="right" vertical="center" wrapText="1"/>
    </xf>
    <xf numFmtId="3" fontId="44" fillId="0" borderId="17" xfId="0" applyNumberFormat="1" applyFont="1" applyBorder="1" applyAlignment="1">
      <alignment horizontal="right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3" fontId="42" fillId="0" borderId="16" xfId="0" applyNumberFormat="1" applyFont="1" applyBorder="1" applyAlignment="1">
      <alignment horizontal="right" vertical="center" wrapText="1"/>
    </xf>
    <xf numFmtId="3" fontId="42" fillId="0" borderId="17" xfId="0" applyNumberFormat="1" applyFont="1" applyBorder="1" applyAlignment="1">
      <alignment horizontal="right" vertical="center" wrapText="1"/>
    </xf>
    <xf numFmtId="3" fontId="42" fillId="0" borderId="18" xfId="0" applyNumberFormat="1" applyFont="1" applyBorder="1" applyAlignment="1">
      <alignment horizontal="right" vertical="center" wrapText="1"/>
    </xf>
    <xf numFmtId="3" fontId="44" fillId="0" borderId="19" xfId="0" applyNumberFormat="1" applyFont="1" applyBorder="1" applyAlignment="1">
      <alignment horizontal="right" vertical="center" wrapText="1"/>
    </xf>
    <xf numFmtId="169" fontId="44" fillId="0" borderId="16" xfId="0" applyNumberFormat="1" applyFont="1" applyBorder="1" applyAlignment="1">
      <alignment horizontal="center" vertical="center" wrapText="1"/>
    </xf>
    <xf numFmtId="169" fontId="42" fillId="0" borderId="17" xfId="0" applyNumberFormat="1" applyFont="1" applyBorder="1" applyAlignment="1">
      <alignment horizontal="center" vertical="center" wrapText="1"/>
    </xf>
    <xf numFmtId="169" fontId="44" fillId="0" borderId="19" xfId="0" applyNumberFormat="1" applyFont="1" applyBorder="1" applyAlignment="1">
      <alignment horizontal="center" vertical="center" wrapText="1"/>
    </xf>
    <xf numFmtId="0" fontId="44" fillId="0" borderId="20" xfId="0" applyFont="1" applyBorder="1" applyAlignment="1">
      <alignment vertical="center" wrapText="1"/>
    </xf>
    <xf numFmtId="3" fontId="44" fillId="0" borderId="21" xfId="0" applyNumberFormat="1" applyFont="1" applyBorder="1" applyAlignment="1">
      <alignment horizontal="right" vertical="center" wrapText="1"/>
    </xf>
    <xf numFmtId="3" fontId="44" fillId="0" borderId="22" xfId="0" applyNumberFormat="1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1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4" fillId="0" borderId="24" xfId="0" applyNumberFormat="1" applyFont="1" applyBorder="1" applyAlignment="1">
      <alignment horizontal="right" vertical="center" wrapText="1"/>
    </xf>
    <xf numFmtId="169" fontId="44" fillId="0" borderId="21" xfId="0" applyNumberFormat="1" applyFont="1" applyBorder="1" applyAlignment="1">
      <alignment horizontal="center" vertical="center" wrapText="1"/>
    </xf>
    <xf numFmtId="169" fontId="42" fillId="0" borderId="22" xfId="0" applyNumberFormat="1" applyFont="1" applyBorder="1" applyAlignment="1">
      <alignment horizontal="center" vertical="center" wrapText="1"/>
    </xf>
    <xf numFmtId="169" fontId="44" fillId="0" borderId="24" xfId="0" applyNumberFormat="1" applyFont="1" applyBorder="1" applyAlignment="1">
      <alignment horizontal="center" vertical="center" wrapText="1"/>
    </xf>
    <xf numFmtId="0" fontId="44" fillId="0" borderId="25" xfId="0" applyFont="1" applyBorder="1" applyAlignment="1">
      <alignment vertical="center" wrapText="1"/>
    </xf>
    <xf numFmtId="3" fontId="44" fillId="0" borderId="26" xfId="0" applyNumberFormat="1" applyFont="1" applyBorder="1" applyAlignment="1">
      <alignment horizontal="right" vertical="center" wrapText="1"/>
    </xf>
    <xf numFmtId="3" fontId="44" fillId="0" borderId="27" xfId="0" applyNumberFormat="1" applyFont="1" applyBorder="1" applyAlignment="1">
      <alignment horizontal="right" vertical="center" wrapText="1"/>
    </xf>
    <xf numFmtId="3" fontId="44" fillId="0" borderId="28" xfId="0" applyNumberFormat="1" applyFont="1" applyBorder="1" applyAlignment="1">
      <alignment horizontal="right" vertical="center" wrapText="1"/>
    </xf>
    <xf numFmtId="3" fontId="42" fillId="0" borderId="26" xfId="0" applyNumberFormat="1" applyFont="1" applyBorder="1" applyAlignment="1">
      <alignment horizontal="right" vertical="center" wrapText="1"/>
    </xf>
    <xf numFmtId="3" fontId="42" fillId="0" borderId="27" xfId="0" applyNumberFormat="1" applyFont="1" applyBorder="1" applyAlignment="1">
      <alignment horizontal="right" vertical="center" wrapText="1"/>
    </xf>
    <xf numFmtId="3" fontId="42" fillId="0" borderId="28" xfId="0" applyNumberFormat="1" applyFont="1" applyBorder="1" applyAlignment="1">
      <alignment horizontal="right" vertical="center" wrapText="1"/>
    </xf>
    <xf numFmtId="3" fontId="44" fillId="0" borderId="29" xfId="0" applyNumberFormat="1" applyFont="1" applyBorder="1" applyAlignment="1">
      <alignment horizontal="right" vertical="center" wrapText="1"/>
    </xf>
    <xf numFmtId="169" fontId="44" fillId="0" borderId="30" xfId="0" applyNumberFormat="1" applyFont="1" applyBorder="1" applyAlignment="1">
      <alignment horizontal="center" vertical="center" wrapText="1"/>
    </xf>
    <xf numFmtId="169" fontId="42" fillId="0" borderId="27" xfId="0" applyNumberFormat="1" applyFont="1" applyBorder="1" applyAlignment="1">
      <alignment horizontal="center" vertical="center" wrapText="1"/>
    </xf>
    <xf numFmtId="169" fontId="44" fillId="0" borderId="29" xfId="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vertical="center" wrapText="1"/>
    </xf>
    <xf numFmtId="3" fontId="43" fillId="0" borderId="31" xfId="0" applyNumberFormat="1" applyFont="1" applyBorder="1" applyAlignment="1">
      <alignment horizontal="right" vertical="center" wrapText="1"/>
    </xf>
    <xf numFmtId="3" fontId="43" fillId="0" borderId="32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32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3" fillId="0" borderId="34" xfId="0" applyNumberFormat="1" applyFont="1" applyBorder="1" applyAlignment="1">
      <alignment horizontal="right" vertical="center" wrapText="1"/>
    </xf>
    <xf numFmtId="169" fontId="43" fillId="0" borderId="31" xfId="0" applyNumberFormat="1" applyFont="1" applyBorder="1" applyAlignment="1">
      <alignment horizontal="center" vertical="center" wrapText="1"/>
    </xf>
    <xf numFmtId="169" fontId="45" fillId="0" borderId="32" xfId="0" applyNumberFormat="1" applyFont="1" applyBorder="1" applyAlignment="1">
      <alignment horizontal="center" vertical="center" wrapText="1"/>
    </xf>
    <xf numFmtId="169" fontId="43" fillId="0" borderId="34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69" fontId="44" fillId="0" borderId="0" xfId="0" applyNumberFormat="1" applyFont="1" applyAlignment="1">
      <alignment horizontal="right" vertical="center" wrapText="1"/>
    </xf>
    <xf numFmtId="169" fontId="42" fillId="0" borderId="0" xfId="0" applyNumberFormat="1" applyFont="1" applyAlignment="1">
      <alignment horizontal="right" vertical="center" wrapText="1"/>
    </xf>
    <xf numFmtId="169" fontId="44" fillId="0" borderId="26" xfId="0" applyNumberFormat="1" applyFont="1" applyBorder="1" applyAlignment="1">
      <alignment horizontal="center" vertical="center" wrapText="1"/>
    </xf>
    <xf numFmtId="169" fontId="44" fillId="0" borderId="0" xfId="0" applyNumberFormat="1" applyFont="1" applyAlignment="1">
      <alignment horizontal="center" vertical="center" wrapText="1"/>
    </xf>
    <xf numFmtId="169" fontId="42" fillId="0" borderId="0" xfId="0" applyNumberFormat="1" applyFont="1" applyAlignment="1">
      <alignment horizontal="center" vertical="center" wrapText="1"/>
    </xf>
    <xf numFmtId="3" fontId="43" fillId="0" borderId="35" xfId="0" applyNumberFormat="1" applyFont="1" applyBorder="1" applyAlignment="1">
      <alignment horizontal="right" vertical="center" wrapText="1"/>
    </xf>
    <xf numFmtId="3" fontId="44" fillId="0" borderId="36" xfId="0" applyNumberFormat="1" applyFont="1" applyBorder="1" applyAlignment="1">
      <alignment horizontal="right" vertical="center" wrapText="1"/>
    </xf>
    <xf numFmtId="17" fontId="44" fillId="0" borderId="20" xfId="0" applyNumberFormat="1" applyFont="1" applyBorder="1" applyAlignment="1">
      <alignment vertical="center" wrapText="1"/>
    </xf>
    <xf numFmtId="3" fontId="44" fillId="0" borderId="37" xfId="0" applyNumberFormat="1" applyFont="1" applyBorder="1" applyAlignment="1">
      <alignment horizontal="right" vertical="center" wrapText="1"/>
    </xf>
    <xf numFmtId="0" fontId="43" fillId="0" borderId="38" xfId="0" applyFont="1" applyBorder="1" applyAlignment="1">
      <alignment vertical="center" wrapText="1"/>
    </xf>
    <xf numFmtId="3" fontId="43" fillId="0" borderId="30" xfId="0" applyNumberFormat="1" applyFont="1" applyBorder="1" applyAlignment="1">
      <alignment horizontal="right" vertical="center" wrapText="1"/>
    </xf>
    <xf numFmtId="3" fontId="43" fillId="0" borderId="39" xfId="0" applyNumberFormat="1" applyFont="1" applyBorder="1" applyAlignment="1">
      <alignment horizontal="right" vertical="center" wrapText="1"/>
    </xf>
    <xf numFmtId="3" fontId="43" fillId="0" borderId="40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9" xfId="0" applyNumberFormat="1" applyFont="1" applyBorder="1" applyAlignment="1">
      <alignment horizontal="right" vertical="center" wrapText="1"/>
    </xf>
    <xf numFmtId="3" fontId="45" fillId="0" borderId="40" xfId="0" applyNumberFormat="1" applyFont="1" applyBorder="1" applyAlignment="1">
      <alignment horizontal="right" vertical="center" wrapText="1"/>
    </xf>
    <xf numFmtId="3" fontId="43" fillId="0" borderId="41" xfId="0" applyNumberFormat="1" applyFont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169" fontId="43" fillId="0" borderId="30" xfId="0" applyNumberFormat="1" applyFont="1" applyBorder="1" applyAlignment="1">
      <alignment horizontal="center" vertical="center" wrapText="1"/>
    </xf>
    <xf numFmtId="169" fontId="45" fillId="0" borderId="39" xfId="0" applyNumberFormat="1" applyFont="1" applyBorder="1" applyAlignment="1">
      <alignment horizontal="center" vertical="center" wrapText="1"/>
    </xf>
    <xf numFmtId="169" fontId="43" fillId="0" borderId="42" xfId="0" applyNumberFormat="1" applyFont="1" applyBorder="1" applyAlignment="1">
      <alignment horizontal="center" vertical="center" wrapText="1"/>
    </xf>
    <xf numFmtId="3" fontId="44" fillId="0" borderId="43" xfId="0" applyNumberFormat="1" applyFont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2" fontId="46" fillId="0" borderId="0" xfId="0" quotePrefix="1" applyNumberFormat="1" applyFont="1"/>
    <xf numFmtId="0" fontId="48" fillId="0" borderId="0" xfId="5" applyFont="1" applyAlignment="1"/>
    <xf numFmtId="0" fontId="49" fillId="0" borderId="0" xfId="0" applyFont="1"/>
    <xf numFmtId="2" fontId="0" fillId="0" borderId="0" xfId="0" applyNumberFormat="1"/>
    <xf numFmtId="0" fontId="50" fillId="0" borderId="0" xfId="6" applyFont="1" applyAlignment="1">
      <alignment vertical="center"/>
    </xf>
    <xf numFmtId="0" fontId="51" fillId="0" borderId="0" xfId="0" applyFont="1"/>
    <xf numFmtId="17" fontId="52" fillId="0" borderId="0" xfId="0" applyNumberFormat="1" applyFont="1"/>
    <xf numFmtId="2" fontId="53" fillId="0" borderId="0" xfId="0" quotePrefix="1" applyNumberFormat="1" applyFont="1"/>
    <xf numFmtId="2" fontId="54" fillId="0" borderId="0" xfId="0" quotePrefix="1" applyNumberFormat="1" applyFont="1"/>
    <xf numFmtId="0" fontId="4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7" fontId="33" fillId="0" borderId="4" xfId="0" applyNumberFormat="1" applyFont="1" applyBorder="1"/>
    <xf numFmtId="17" fontId="16" fillId="0" borderId="2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" fontId="33" fillId="0" borderId="0" xfId="0" applyNumberFormat="1" applyFont="1"/>
    <xf numFmtId="17" fontId="16" fillId="0" borderId="7" xfId="0" quotePrefix="1" applyNumberFormat="1" applyFont="1" applyBorder="1" applyAlignment="1">
      <alignment horizontal="center" vertical="center" wrapText="1"/>
    </xf>
    <xf numFmtId="17" fontId="16" fillId="0" borderId="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" fontId="33" fillId="0" borderId="8" xfId="0" applyNumberFormat="1" applyFont="1" applyBorder="1"/>
    <xf numFmtId="17" fontId="33" fillId="0" borderId="10" xfId="0" quotePrefix="1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6" fillId="0" borderId="10" xfId="0" quotePrefix="1" applyFont="1" applyBorder="1" applyAlignment="1">
      <alignment horizontal="center" vertical="center" wrapText="1"/>
    </xf>
    <xf numFmtId="0" fontId="56" fillId="0" borderId="11" xfId="0" quotePrefix="1" applyFont="1" applyBorder="1" applyAlignment="1">
      <alignment horizontal="center" vertical="center" wrapText="1"/>
    </xf>
    <xf numFmtId="0" fontId="57" fillId="0" borderId="0" xfId="0" applyFont="1" applyAlignment="1">
      <alignment wrapText="1"/>
    </xf>
    <xf numFmtId="3" fontId="58" fillId="0" borderId="0" xfId="0" applyNumberFormat="1" applyFont="1" applyAlignment="1">
      <alignment horizontal="right" wrapText="1"/>
    </xf>
    <xf numFmtId="0" fontId="58" fillId="0" borderId="15" xfId="0" applyFont="1" applyBorder="1" applyAlignment="1">
      <alignment vertical="center" wrapText="1"/>
    </xf>
    <xf numFmtId="3" fontId="59" fillId="0" borderId="44" xfId="0" applyNumberFormat="1" applyFont="1" applyBorder="1" applyAlignment="1">
      <alignment horizontal="right" vertical="center" wrapText="1"/>
    </xf>
    <xf numFmtId="165" fontId="58" fillId="0" borderId="16" xfId="0" applyNumberFormat="1" applyFont="1" applyBorder="1" applyAlignment="1">
      <alignment horizontal="right" vertical="center" wrapText="1"/>
    </xf>
    <xf numFmtId="166" fontId="58" fillId="0" borderId="17" xfId="0" applyNumberFormat="1" applyFont="1" applyBorder="1" applyAlignment="1">
      <alignment horizontal="right" vertical="center" wrapText="1"/>
    </xf>
    <xf numFmtId="3" fontId="60" fillId="0" borderId="18" xfId="0" applyNumberFormat="1" applyFont="1" applyBorder="1" applyAlignment="1">
      <alignment horizontal="right" vertical="center" wrapText="1"/>
    </xf>
    <xf numFmtId="3" fontId="60" fillId="0" borderId="19" xfId="0" applyNumberFormat="1" applyFont="1" applyBorder="1" applyAlignment="1">
      <alignment horizontal="right" vertical="center" wrapText="1"/>
    </xf>
    <xf numFmtId="0" fontId="58" fillId="0" borderId="20" xfId="0" applyFont="1" applyBorder="1" applyAlignment="1">
      <alignment vertical="center" wrapText="1"/>
    </xf>
    <xf numFmtId="3" fontId="59" fillId="0" borderId="45" xfId="0" applyNumberFormat="1" applyFont="1" applyBorder="1" applyAlignment="1">
      <alignment horizontal="right" vertical="center" wrapText="1"/>
    </xf>
    <xf numFmtId="165" fontId="58" fillId="0" borderId="21" xfId="0" applyNumberFormat="1" applyFont="1" applyBorder="1" applyAlignment="1">
      <alignment horizontal="right" vertical="center" wrapText="1"/>
    </xf>
    <xf numFmtId="166" fontId="58" fillId="0" borderId="22" xfId="0" applyNumberFormat="1" applyFont="1" applyBorder="1" applyAlignment="1">
      <alignment horizontal="right" vertical="center" wrapText="1"/>
    </xf>
    <xf numFmtId="3" fontId="60" fillId="0" borderId="23" xfId="0" applyNumberFormat="1" applyFont="1" applyBorder="1" applyAlignment="1">
      <alignment horizontal="right" vertical="center" wrapText="1"/>
    </xf>
    <xf numFmtId="3" fontId="60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vertical="center" wrapText="1"/>
    </xf>
    <xf numFmtId="3" fontId="59" fillId="0" borderId="46" xfId="0" applyNumberFormat="1" applyFont="1" applyBorder="1" applyAlignment="1">
      <alignment horizontal="right" vertical="center" wrapText="1"/>
    </xf>
    <xf numFmtId="165" fontId="58" fillId="0" borderId="26" xfId="0" applyNumberFormat="1" applyFont="1" applyBorder="1" applyAlignment="1">
      <alignment horizontal="right" vertical="center" wrapText="1"/>
    </xf>
    <xf numFmtId="166" fontId="58" fillId="0" borderId="27" xfId="0" applyNumberFormat="1" applyFont="1" applyBorder="1" applyAlignment="1">
      <alignment horizontal="right" vertical="center" wrapText="1"/>
    </xf>
    <xf numFmtId="3" fontId="60" fillId="0" borderId="28" xfId="0" applyNumberFormat="1" applyFont="1" applyBorder="1" applyAlignment="1">
      <alignment horizontal="right" vertical="center" wrapText="1"/>
    </xf>
    <xf numFmtId="3" fontId="60" fillId="0" borderId="29" xfId="0" applyNumberFormat="1" applyFont="1" applyBorder="1" applyAlignment="1">
      <alignment horizontal="right" vertical="center" wrapText="1"/>
    </xf>
    <xf numFmtId="0" fontId="57" fillId="0" borderId="13" xfId="0" applyFont="1" applyBorder="1" applyAlignment="1">
      <alignment vertical="center" wrapText="1"/>
    </xf>
    <xf numFmtId="3" fontId="61" fillId="0" borderId="10" xfId="0" applyNumberFormat="1" applyFont="1" applyBorder="1" applyAlignment="1">
      <alignment horizontal="right" vertical="center" wrapText="1"/>
    </xf>
    <xf numFmtId="165" fontId="57" fillId="0" borderId="31" xfId="0" applyNumberFormat="1" applyFont="1" applyBorder="1" applyAlignment="1">
      <alignment horizontal="right" vertical="center" wrapText="1"/>
    </xf>
    <xf numFmtId="166" fontId="57" fillId="0" borderId="32" xfId="0" applyNumberFormat="1" applyFont="1" applyBorder="1" applyAlignment="1">
      <alignment horizontal="right" vertical="center" wrapText="1"/>
    </xf>
    <xf numFmtId="3" fontId="62" fillId="0" borderId="33" xfId="0" applyNumberFormat="1" applyFont="1" applyBorder="1" applyAlignment="1">
      <alignment horizontal="right" vertical="center" wrapText="1"/>
    </xf>
    <xf numFmtId="3" fontId="62" fillId="0" borderId="34" xfId="0" applyNumberFormat="1" applyFont="1" applyBorder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3" fontId="59" fillId="0" borderId="0" xfId="0" applyNumberFormat="1" applyFont="1" applyAlignment="1">
      <alignment horizontal="right" vertical="center" wrapText="1"/>
    </xf>
    <xf numFmtId="165" fontId="58" fillId="0" borderId="0" xfId="0" applyNumberFormat="1" applyFont="1" applyAlignment="1">
      <alignment horizontal="right" vertical="center" wrapText="1"/>
    </xf>
    <xf numFmtId="166" fontId="58" fillId="0" borderId="0" xfId="0" applyNumberFormat="1" applyFont="1" applyAlignment="1">
      <alignment horizontal="right" vertical="center" wrapText="1"/>
    </xf>
    <xf numFmtId="3" fontId="60" fillId="0" borderId="0" xfId="0" applyNumberFormat="1" applyFont="1" applyAlignment="1">
      <alignment horizontal="right" vertical="center" wrapText="1"/>
    </xf>
    <xf numFmtId="165" fontId="57" fillId="0" borderId="35" xfId="0" applyNumberFormat="1" applyFont="1" applyBorder="1" applyAlignment="1">
      <alignment horizontal="right" vertical="center" wrapText="1"/>
    </xf>
    <xf numFmtId="17" fontId="58" fillId="0" borderId="25" xfId="0" applyNumberFormat="1" applyFont="1" applyBorder="1" applyAlignment="1">
      <alignment vertical="center" wrapText="1"/>
    </xf>
    <xf numFmtId="0" fontId="29" fillId="0" borderId="0" xfId="0" applyFont="1" applyAlignment="1">
      <alignment horizontal="left" indent="3"/>
    </xf>
    <xf numFmtId="0" fontId="10" fillId="0" borderId="0" xfId="6" applyFont="1"/>
    <xf numFmtId="0" fontId="10" fillId="0" borderId="0" xfId="6" applyFont="1" applyAlignment="1">
      <alignment horizontal="center"/>
    </xf>
    <xf numFmtId="17" fontId="52" fillId="0" borderId="0" xfId="6" applyNumberFormat="1" applyFont="1"/>
    <xf numFmtId="2" fontId="11" fillId="0" borderId="0" xfId="6" quotePrefix="1" applyNumberFormat="1" applyFont="1"/>
    <xf numFmtId="2" fontId="53" fillId="0" borderId="0" xfId="6" quotePrefix="1" applyNumberFormat="1" applyFont="1"/>
    <xf numFmtId="2" fontId="54" fillId="0" borderId="0" xfId="6" quotePrefix="1" applyNumberFormat="1" applyFont="1"/>
    <xf numFmtId="0" fontId="16" fillId="0" borderId="0" xfId="6" applyFont="1"/>
    <xf numFmtId="0" fontId="34" fillId="0" borderId="0" xfId="6" applyFont="1"/>
    <xf numFmtId="0" fontId="13" fillId="0" borderId="0" xfId="6" applyFont="1"/>
    <xf numFmtId="0" fontId="55" fillId="0" borderId="0" xfId="6" applyFont="1" applyAlignment="1">
      <alignment vertical="center"/>
    </xf>
    <xf numFmtId="17" fontId="33" fillId="0" borderId="4" xfId="6" applyNumberFormat="1" applyFont="1" applyBorder="1"/>
    <xf numFmtId="17" fontId="33" fillId="0" borderId="0" xfId="6" applyNumberFormat="1" applyFont="1"/>
    <xf numFmtId="17" fontId="33" fillId="0" borderId="8" xfId="6" applyNumberFormat="1" applyFont="1" applyBorder="1"/>
    <xf numFmtId="0" fontId="57" fillId="0" borderId="0" xfId="6" applyFont="1" applyAlignment="1">
      <alignment wrapText="1"/>
    </xf>
    <xf numFmtId="3" fontId="58" fillId="0" borderId="0" xfId="6" applyNumberFormat="1" applyFont="1" applyAlignment="1">
      <alignment horizontal="right" wrapText="1"/>
    </xf>
    <xf numFmtId="0" fontId="13" fillId="0" borderId="0" xfId="6" applyFont="1" applyAlignment="1">
      <alignment vertical="center"/>
    </xf>
    <xf numFmtId="0" fontId="58" fillId="0" borderId="15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/>
    </xf>
    <xf numFmtId="3" fontId="60" fillId="0" borderId="18" xfId="6" applyNumberFormat="1" applyFont="1" applyBorder="1" applyAlignment="1">
      <alignment horizontal="right" vertical="center" wrapText="1"/>
    </xf>
    <xf numFmtId="3" fontId="60" fillId="0" borderId="19" xfId="6" applyNumberFormat="1" applyFont="1" applyBorder="1" applyAlignment="1">
      <alignment horizontal="right" vertical="center" wrapText="1"/>
    </xf>
    <xf numFmtId="0" fontId="58" fillId="0" borderId="20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/>
    </xf>
    <xf numFmtId="3" fontId="60" fillId="0" borderId="23" xfId="6" applyNumberFormat="1" applyFont="1" applyBorder="1" applyAlignment="1">
      <alignment horizontal="right" vertical="center" wrapText="1"/>
    </xf>
    <xf numFmtId="3" fontId="60" fillId="0" borderId="24" xfId="6" applyNumberFormat="1" applyFont="1" applyBorder="1" applyAlignment="1">
      <alignment horizontal="right" vertical="center" wrapText="1"/>
    </xf>
    <xf numFmtId="0" fontId="58" fillId="0" borderId="25" xfId="6" applyFont="1" applyBorder="1" applyAlignment="1">
      <alignment vertical="center" wrapText="1"/>
    </xf>
    <xf numFmtId="3" fontId="58" fillId="0" borderId="46" xfId="6" applyNumberFormat="1" applyFont="1" applyBorder="1" applyAlignment="1">
      <alignment horizontal="right" vertical="center" wrapText="1"/>
    </xf>
    <xf numFmtId="3" fontId="60" fillId="0" borderId="28" xfId="6" applyNumberFormat="1" applyFont="1" applyBorder="1" applyAlignment="1">
      <alignment horizontal="right" vertical="center" wrapText="1"/>
    </xf>
    <xf numFmtId="3" fontId="60" fillId="0" borderId="29" xfId="6" applyNumberFormat="1" applyFont="1" applyBorder="1" applyAlignment="1">
      <alignment horizontal="right" vertical="center" wrapText="1"/>
    </xf>
    <xf numFmtId="0" fontId="57" fillId="0" borderId="13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/>
    </xf>
    <xf numFmtId="3" fontId="62" fillId="0" borderId="33" xfId="6" applyNumberFormat="1" applyFont="1" applyBorder="1" applyAlignment="1">
      <alignment horizontal="right" vertical="center" wrapText="1"/>
    </xf>
    <xf numFmtId="3" fontId="62" fillId="0" borderId="34" xfId="6" applyNumberFormat="1" applyFont="1" applyBorder="1" applyAlignment="1">
      <alignment horizontal="right" vertical="center" wrapText="1"/>
    </xf>
    <xf numFmtId="0" fontId="57" fillId="0" borderId="0" xfId="6" applyFont="1" applyAlignment="1">
      <alignment vertical="center" wrapText="1"/>
    </xf>
    <xf numFmtId="3" fontId="58" fillId="0" borderId="0" xfId="6" applyNumberFormat="1" applyFont="1" applyAlignment="1">
      <alignment horizontal="right" vertical="center" wrapText="1"/>
    </xf>
    <xf numFmtId="3" fontId="60" fillId="0" borderId="0" xfId="6" applyNumberFormat="1" applyFont="1" applyAlignment="1">
      <alignment horizontal="right" vertical="center" wrapText="1"/>
    </xf>
    <xf numFmtId="17" fontId="58" fillId="0" borderId="25" xfId="6" applyNumberFormat="1" applyFont="1" applyBorder="1" applyAlignment="1">
      <alignment vertical="center" wrapText="1"/>
    </xf>
    <xf numFmtId="3" fontId="13" fillId="0" borderId="0" xfId="6" applyNumberFormat="1" applyFont="1" applyAlignment="1">
      <alignment vertical="center"/>
    </xf>
    <xf numFmtId="3" fontId="13" fillId="0" borderId="0" xfId="6" applyNumberFormat="1" applyFont="1"/>
    <xf numFmtId="0" fontId="29" fillId="0" borderId="0" xfId="6" applyFont="1"/>
    <xf numFmtId="0" fontId="29" fillId="0" borderId="0" xfId="6" applyFont="1" applyAlignment="1">
      <alignment horizontal="left" indent="3"/>
    </xf>
    <xf numFmtId="165" fontId="58" fillId="0" borderId="16" xfId="6" applyNumberFormat="1" applyFont="1" applyBorder="1" applyAlignment="1">
      <alignment horizontal="right" vertical="center" wrapText="1"/>
    </xf>
    <xf numFmtId="166" fontId="58" fillId="0" borderId="17" xfId="6" applyNumberFormat="1" applyFont="1" applyBorder="1" applyAlignment="1">
      <alignment horizontal="right" vertical="center" wrapText="1"/>
    </xf>
    <xf numFmtId="165" fontId="58" fillId="0" borderId="21" xfId="6" applyNumberFormat="1" applyFont="1" applyBorder="1" applyAlignment="1">
      <alignment horizontal="right" vertical="center" wrapText="1"/>
    </xf>
    <xf numFmtId="166" fontId="58" fillId="0" borderId="22" xfId="6" applyNumberFormat="1" applyFont="1" applyBorder="1" applyAlignment="1">
      <alignment horizontal="right" vertical="center" wrapText="1"/>
    </xf>
    <xf numFmtId="165" fontId="58" fillId="0" borderId="26" xfId="6" applyNumberFormat="1" applyFont="1" applyBorder="1" applyAlignment="1">
      <alignment horizontal="right" vertical="center" wrapText="1"/>
    </xf>
    <xf numFmtId="166" fontId="58" fillId="0" borderId="27" xfId="6" applyNumberFormat="1" applyFont="1" applyBorder="1" applyAlignment="1">
      <alignment horizontal="right" vertical="center" wrapText="1"/>
    </xf>
    <xf numFmtId="165" fontId="57" fillId="0" borderId="31" xfId="6" applyNumberFormat="1" applyFont="1" applyBorder="1" applyAlignment="1">
      <alignment horizontal="right" vertical="center" wrapText="1"/>
    </xf>
    <xf numFmtId="166" fontId="57" fillId="0" borderId="32" xfId="6" applyNumberFormat="1" applyFont="1" applyBorder="1" applyAlignment="1">
      <alignment horizontal="right" vertical="center" wrapText="1"/>
    </xf>
    <xf numFmtId="165" fontId="58" fillId="0" borderId="0" xfId="6" applyNumberFormat="1" applyFont="1" applyAlignment="1">
      <alignment horizontal="right" vertical="center" wrapText="1"/>
    </xf>
    <xf numFmtId="166" fontId="58" fillId="0" borderId="0" xfId="6" applyNumberFormat="1" applyFont="1" applyAlignment="1">
      <alignment horizontal="right" vertical="center" wrapText="1"/>
    </xf>
    <xf numFmtId="0" fontId="15" fillId="0" borderId="0" xfId="7" applyFont="1"/>
    <xf numFmtId="0" fontId="10" fillId="0" borderId="0" xfId="7" applyFont="1"/>
    <xf numFmtId="49" fontId="35" fillId="0" borderId="4" xfId="7" applyNumberFormat="1" applyFont="1" applyBorder="1" applyAlignment="1">
      <alignment horizontal="center" vertical="center" wrapText="1"/>
    </xf>
    <xf numFmtId="3" fontId="35" fillId="0" borderId="4" xfId="7" applyNumberFormat="1" applyFont="1" applyBorder="1" applyAlignment="1">
      <alignment horizontal="right" vertical="center" wrapText="1"/>
    </xf>
    <xf numFmtId="3" fontId="63" fillId="0" borderId="4" xfId="7" applyNumberFormat="1" applyFont="1" applyBorder="1" applyAlignment="1">
      <alignment horizontal="right" vertical="center" wrapText="1"/>
    </xf>
    <xf numFmtId="49" fontId="35" fillId="0" borderId="36" xfId="8" applyNumberFormat="1" applyFont="1" applyFill="1" applyBorder="1" applyAlignment="1">
      <alignment horizontal="center" vertical="center" wrapText="1"/>
    </xf>
    <xf numFmtId="3" fontId="35" fillId="0" borderId="17" xfId="7" applyNumberFormat="1" applyFont="1" applyFill="1" applyBorder="1" applyAlignment="1">
      <alignment horizontal="right" vertical="center" wrapText="1"/>
    </xf>
    <xf numFmtId="3" fontId="42" fillId="0" borderId="17" xfId="7" applyNumberFormat="1" applyFont="1" applyFill="1" applyBorder="1" applyAlignment="1">
      <alignment horizontal="right" vertical="center" wrapText="1"/>
    </xf>
    <xf numFmtId="3" fontId="35" fillId="0" borderId="19" xfId="7" applyNumberFormat="1" applyFont="1" applyFill="1" applyBorder="1" applyAlignment="1">
      <alignment horizontal="right" vertical="center" wrapText="1"/>
    </xf>
    <xf numFmtId="49" fontId="35" fillId="0" borderId="37" xfId="8" applyNumberFormat="1" applyFont="1" applyFill="1" applyBorder="1" applyAlignment="1">
      <alignment horizontal="center" vertical="center" wrapText="1"/>
    </xf>
    <xf numFmtId="3" fontId="35" fillId="0" borderId="22" xfId="7" applyNumberFormat="1" applyFont="1" applyFill="1" applyBorder="1" applyAlignment="1">
      <alignment horizontal="right" vertical="center" wrapText="1"/>
    </xf>
    <xf numFmtId="3" fontId="42" fillId="0" borderId="22" xfId="7" applyNumberFormat="1" applyFont="1" applyFill="1" applyBorder="1" applyAlignment="1">
      <alignment horizontal="right" vertical="center" wrapText="1"/>
    </xf>
    <xf numFmtId="3" fontId="35" fillId="0" borderId="24" xfId="7" applyNumberFormat="1" applyFont="1" applyFill="1" applyBorder="1" applyAlignment="1">
      <alignment horizontal="right" vertical="center" wrapText="1"/>
    </xf>
    <xf numFmtId="49" fontId="35" fillId="0" borderId="4" xfId="8" applyNumberFormat="1" applyFont="1" applyFill="1" applyBorder="1" applyAlignment="1">
      <alignment horizontal="center" vertical="center" wrapText="1"/>
    </xf>
    <xf numFmtId="3" fontId="35" fillId="0" borderId="4" xfId="7" applyNumberFormat="1" applyFont="1" applyFill="1" applyBorder="1" applyAlignment="1">
      <alignment horizontal="right" vertical="center" wrapText="1"/>
    </xf>
    <xf numFmtId="3" fontId="42" fillId="0" borderId="4" xfId="7" applyNumberFormat="1" applyFont="1" applyFill="1" applyBorder="1" applyAlignment="1">
      <alignment horizontal="right" vertical="center" wrapText="1"/>
    </xf>
    <xf numFmtId="49" fontId="35" fillId="0" borderId="37" xfId="8" quotePrefix="1" applyNumberFormat="1" applyFont="1" applyFill="1" applyBorder="1" applyAlignment="1">
      <alignment horizontal="center" vertical="center" wrapText="1"/>
    </xf>
    <xf numFmtId="17" fontId="33" fillId="0" borderId="0" xfId="0" applyNumberFormat="1" applyFont="1" applyAlignment="1">
      <alignment horizontal="left" indent="3"/>
    </xf>
    <xf numFmtId="17" fontId="10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166" fontId="35" fillId="0" borderId="17" xfId="7" applyNumberFormat="1" applyFont="1" applyFill="1" applyBorder="1" applyAlignment="1">
      <alignment horizontal="center" vertical="center" wrapText="1"/>
    </xf>
    <xf numFmtId="166" fontId="42" fillId="0" borderId="17" xfId="7" applyNumberFormat="1" applyFont="1" applyFill="1" applyBorder="1" applyAlignment="1">
      <alignment horizontal="center" vertical="center" wrapText="1"/>
    </xf>
    <xf numFmtId="166" fontId="35" fillId="0" borderId="19" xfId="7" applyNumberFormat="1" applyFont="1" applyFill="1" applyBorder="1" applyAlignment="1">
      <alignment horizontal="center" vertical="center" wrapText="1"/>
    </xf>
    <xf numFmtId="166" fontId="35" fillId="0" borderId="22" xfId="7" applyNumberFormat="1" applyFont="1" applyFill="1" applyBorder="1" applyAlignment="1">
      <alignment horizontal="center" vertical="center" wrapText="1"/>
    </xf>
    <xf numFmtId="166" fontId="42" fillId="0" borderId="22" xfId="7" applyNumberFormat="1" applyFont="1" applyFill="1" applyBorder="1" applyAlignment="1">
      <alignment horizontal="center" vertical="center" wrapText="1"/>
    </xf>
    <xf numFmtId="166" fontId="35" fillId="0" borderId="24" xfId="7" applyNumberFormat="1" applyFont="1" applyFill="1" applyBorder="1" applyAlignment="1">
      <alignment horizontal="center" vertical="center" wrapText="1"/>
    </xf>
    <xf numFmtId="166" fontId="35" fillId="0" borderId="4" xfId="7" applyNumberFormat="1" applyFont="1" applyFill="1" applyBorder="1" applyAlignment="1">
      <alignment horizontal="center" vertical="center" wrapText="1"/>
    </xf>
    <xf numFmtId="166" fontId="42" fillId="0" borderId="4" xfId="7" applyNumberFormat="1" applyFont="1" applyFill="1" applyBorder="1" applyAlignment="1">
      <alignment horizontal="center" vertical="center" wrapText="1"/>
    </xf>
    <xf numFmtId="3" fontId="44" fillId="0" borderId="0" xfId="7" applyNumberFormat="1" applyFont="1" applyAlignment="1">
      <alignment horizontal="right" wrapText="1"/>
    </xf>
    <xf numFmtId="0" fontId="15" fillId="0" borderId="0" xfId="6" applyFont="1"/>
    <xf numFmtId="0" fontId="64" fillId="0" borderId="0" xfId="6" applyFont="1"/>
    <xf numFmtId="49" fontId="65" fillId="0" borderId="0" xfId="6" applyNumberFormat="1" applyFont="1"/>
    <xf numFmtId="0" fontId="39" fillId="0" borderId="0" xfId="6" applyFont="1"/>
    <xf numFmtId="0" fontId="66" fillId="0" borderId="0" xfId="6" applyFont="1"/>
    <xf numFmtId="0" fontId="48" fillId="0" borderId="0" xfId="6" applyFont="1" applyAlignment="1">
      <alignment vertical="center"/>
    </xf>
    <xf numFmtId="0" fontId="16" fillId="0" borderId="2" xfId="6" applyFont="1" applyBorder="1" applyAlignment="1">
      <alignment horizontal="center" vertical="center" wrapText="1"/>
    </xf>
    <xf numFmtId="0" fontId="16" fillId="0" borderId="13" xfId="6" applyFont="1" applyBorder="1" applyAlignment="1">
      <alignment vertical="center"/>
    </xf>
    <xf numFmtId="0" fontId="35" fillId="0" borderId="14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/>
    </xf>
    <xf numFmtId="0" fontId="35" fillId="0" borderId="3" xfId="6" applyFont="1" applyBorder="1" applyAlignment="1">
      <alignment horizontal="center"/>
    </xf>
    <xf numFmtId="0" fontId="35" fillId="0" borderId="6" xfId="6" applyFont="1" applyBorder="1" applyAlignment="1">
      <alignment horizontal="center" vertical="center" wrapText="1"/>
    </xf>
    <xf numFmtId="0" fontId="35" fillId="0" borderId="6" xfId="6" applyFont="1" applyBorder="1" applyAlignment="1">
      <alignment horizontal="center"/>
    </xf>
    <xf numFmtId="0" fontId="35" fillId="0" borderId="7" xfId="6" applyFont="1" applyBorder="1" applyAlignment="1">
      <alignment horizontal="center"/>
    </xf>
    <xf numFmtId="0" fontId="58" fillId="0" borderId="47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 indent="1"/>
    </xf>
    <xf numFmtId="3" fontId="59" fillId="0" borderId="16" xfId="6" applyNumberFormat="1" applyFont="1" applyBorder="1" applyAlignment="1">
      <alignment horizontal="right" vertical="center" wrapText="1" indent="1"/>
    </xf>
    <xf numFmtId="10" fontId="59" fillId="0" borderId="17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/>
    </xf>
    <xf numFmtId="0" fontId="58" fillId="0" borderId="48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 indent="1"/>
    </xf>
    <xf numFmtId="3" fontId="59" fillId="0" borderId="21" xfId="6" applyNumberFormat="1" applyFont="1" applyBorder="1" applyAlignment="1">
      <alignment horizontal="right" vertical="center" wrapText="1" indent="1"/>
    </xf>
    <xf numFmtId="10" fontId="59" fillId="0" borderId="22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/>
    </xf>
    <xf numFmtId="10" fontId="59" fillId="0" borderId="29" xfId="6" applyNumberFormat="1" applyFont="1" applyBorder="1" applyAlignment="1">
      <alignment horizontal="right" vertical="center" wrapText="1"/>
    </xf>
    <xf numFmtId="0" fontId="57" fillId="0" borderId="49" xfId="6" applyFont="1" applyBorder="1" applyAlignment="1">
      <alignment vertical="center" wrapText="1"/>
    </xf>
    <xf numFmtId="3" fontId="57" fillId="0" borderId="50" xfId="6" applyNumberFormat="1" applyFont="1" applyBorder="1" applyAlignment="1">
      <alignment horizontal="right" vertical="center" wrapText="1" indent="1"/>
    </xf>
    <xf numFmtId="3" fontId="61" fillId="0" borderId="30" xfId="6" applyNumberFormat="1" applyFont="1" applyBorder="1" applyAlignment="1">
      <alignment horizontal="right" vertical="center" wrapText="1" indent="1"/>
    </xf>
    <xf numFmtId="10" fontId="61" fillId="0" borderId="39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/>
    </xf>
    <xf numFmtId="3" fontId="58" fillId="0" borderId="0" xfId="6" applyNumberFormat="1" applyFont="1" applyAlignment="1">
      <alignment horizontal="right" vertical="center" wrapText="1" indent="1"/>
    </xf>
    <xf numFmtId="3" fontId="59" fillId="0" borderId="0" xfId="6" applyNumberFormat="1" applyFont="1" applyAlignment="1">
      <alignment horizontal="right" vertical="center" wrapText="1" indent="1"/>
    </xf>
    <xf numFmtId="10" fontId="59" fillId="0" borderId="17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/>
    </xf>
    <xf numFmtId="0" fontId="57" fillId="0" borderId="12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 indent="1"/>
    </xf>
    <xf numFmtId="3" fontId="61" fillId="0" borderId="31" xfId="6" applyNumberFormat="1" applyFont="1" applyBorder="1" applyAlignment="1">
      <alignment horizontal="right" vertical="center" wrapText="1" indent="1"/>
    </xf>
    <xf numFmtId="10" fontId="61" fillId="0" borderId="32" xfId="6" applyNumberFormat="1" applyFont="1" applyBorder="1" applyAlignment="1">
      <alignment horizontal="right" vertical="center" wrapText="1" indent="1"/>
    </xf>
    <xf numFmtId="10" fontId="61" fillId="0" borderId="34" xfId="6" applyNumberFormat="1" applyFont="1" applyBorder="1" applyAlignment="1">
      <alignment horizontal="right" vertical="center" wrapText="1" indent="1"/>
    </xf>
    <xf numFmtId="10" fontId="61" fillId="0" borderId="0" xfId="6" applyNumberFormat="1" applyFont="1" applyAlignment="1">
      <alignment horizontal="right" vertical="center" wrapText="1"/>
    </xf>
    <xf numFmtId="17" fontId="58" fillId="0" borderId="48" xfId="6" applyNumberFormat="1" applyFont="1" applyBorder="1" applyAlignment="1">
      <alignment vertical="center" wrapText="1"/>
    </xf>
    <xf numFmtId="10" fontId="59" fillId="0" borderId="0" xfId="6" applyNumberFormat="1" applyFont="1" applyAlignment="1">
      <alignment horizontal="right" vertical="center" wrapText="1" indent="1"/>
    </xf>
    <xf numFmtId="3" fontId="61" fillId="0" borderId="10" xfId="6" applyNumberFormat="1" applyFont="1" applyBorder="1" applyAlignment="1">
      <alignment horizontal="right" vertical="center" wrapText="1" indent="1"/>
    </xf>
    <xf numFmtId="10" fontId="61" fillId="0" borderId="31" xfId="6" applyNumberFormat="1" applyFont="1" applyBorder="1" applyAlignment="1">
      <alignment horizontal="right" vertical="center" wrapText="1" indent="1"/>
    </xf>
    <xf numFmtId="10" fontId="68" fillId="0" borderId="0" xfId="6" applyNumberFormat="1" applyFont="1" applyAlignment="1">
      <alignment horizontal="right" vertical="center" wrapText="1"/>
    </xf>
    <xf numFmtId="0" fontId="35" fillId="0" borderId="6" xfId="6" applyFont="1" applyBorder="1" applyAlignment="1">
      <alignment horizontal="center" vertical="top"/>
    </xf>
    <xf numFmtId="10" fontId="59" fillId="0" borderId="29" xfId="6" applyNumberFormat="1" applyFont="1" applyBorder="1" applyAlignment="1">
      <alignment horizontal="right" vertical="center" wrapText="1" indent="1"/>
    </xf>
    <xf numFmtId="0" fontId="69" fillId="0" borderId="0" xfId="0" applyFont="1" applyAlignment="1">
      <alignment vertical="center"/>
    </xf>
    <xf numFmtId="17" fontId="16" fillId="0" borderId="6" xfId="0" quotePrefix="1" applyNumberFormat="1" applyFont="1" applyFill="1" applyBorder="1" applyAlignment="1">
      <alignment horizontal="center" vertical="center" wrapText="1"/>
    </xf>
    <xf numFmtId="49" fontId="35" fillId="0" borderId="36" xfId="8" quotePrefix="1" applyNumberFormat="1" applyFont="1" applyFill="1" applyBorder="1" applyAlignment="1">
      <alignment horizontal="center" vertical="center" wrapText="1"/>
    </xf>
    <xf numFmtId="3" fontId="59" fillId="0" borderId="0" xfId="6" applyNumberFormat="1" applyFont="1" applyAlignment="1">
      <alignment vertical="center"/>
    </xf>
    <xf numFmtId="3" fontId="67" fillId="0" borderId="0" xfId="6" applyNumberFormat="1" applyFont="1" applyAlignment="1">
      <alignment vertical="center"/>
    </xf>
    <xf numFmtId="2" fontId="70" fillId="0" borderId="0" xfId="6" quotePrefix="1" applyNumberFormat="1" applyFont="1" applyAlignment="1">
      <alignment vertical="center"/>
    </xf>
    <xf numFmtId="0" fontId="71" fillId="0" borderId="0" xfId="9" applyAlignment="1">
      <alignment vertical="top"/>
    </xf>
    <xf numFmtId="0" fontId="73" fillId="0" borderId="0" xfId="9" applyFont="1" applyAlignment="1">
      <alignment vertical="top"/>
    </xf>
    <xf numFmtId="0" fontId="10" fillId="0" borderId="0" xfId="7" applyFont="1" applyFill="1" applyAlignment="1">
      <alignment horizontal="center"/>
    </xf>
    <xf numFmtId="0" fontId="10" fillId="0" borderId="0" xfId="7" applyFont="1" applyFill="1"/>
    <xf numFmtId="0" fontId="15" fillId="0" borderId="0" xfId="7" applyFont="1" applyFill="1" applyAlignment="1">
      <alignment horizontal="center"/>
    </xf>
    <xf numFmtId="0" fontId="15" fillId="0" borderId="0" xfId="7" applyFont="1" applyFill="1"/>
    <xf numFmtId="0" fontId="39" fillId="0" borderId="0" xfId="7" applyFont="1" applyFill="1"/>
    <xf numFmtId="0" fontId="15" fillId="0" borderId="0" xfId="7" quotePrefix="1" applyFont="1" applyFill="1"/>
    <xf numFmtId="0" fontId="40" fillId="0" borderId="1" xfId="7" applyFont="1" applyFill="1" applyBorder="1" applyAlignment="1">
      <alignment wrapText="1"/>
    </xf>
    <xf numFmtId="0" fontId="16" fillId="0" borderId="11" xfId="7" applyFont="1" applyFill="1" applyBorder="1" applyAlignment="1">
      <alignment vertical="center"/>
    </xf>
    <xf numFmtId="0" fontId="16" fillId="0" borderId="13" xfId="7" applyFont="1" applyFill="1" applyBorder="1" applyAlignment="1">
      <alignment horizontal="center" vertical="center"/>
    </xf>
    <xf numFmtId="0" fontId="16" fillId="0" borderId="12" xfId="7" applyFont="1" applyFill="1" applyBorder="1" applyAlignment="1">
      <alignment vertical="center"/>
    </xf>
    <xf numFmtId="0" fontId="16" fillId="0" borderId="11" xfId="7" applyFont="1" applyFill="1" applyBorder="1" applyAlignment="1">
      <alignment horizontal="center" vertical="center"/>
    </xf>
    <xf numFmtId="0" fontId="16" fillId="0" borderId="13" xfId="7" applyFont="1" applyFill="1" applyBorder="1" applyAlignment="1">
      <alignment vertical="center"/>
    </xf>
    <xf numFmtId="0" fontId="40" fillId="0" borderId="9" xfId="7" applyFont="1" applyFill="1" applyBorder="1" applyAlignment="1">
      <alignment wrapText="1"/>
    </xf>
    <xf numFmtId="0" fontId="16" fillId="0" borderId="10" xfId="7" applyFont="1" applyFill="1" applyBorder="1" applyAlignment="1">
      <alignment horizontal="center" vertical="center"/>
    </xf>
    <xf numFmtId="17" fontId="43" fillId="0" borderId="8" xfId="7" applyNumberFormat="1" applyFont="1" applyFill="1" applyBorder="1" applyAlignment="1">
      <alignment horizontal="center" wrapText="1"/>
    </xf>
    <xf numFmtId="3" fontId="44" fillId="0" borderId="8" xfId="7" applyNumberFormat="1" applyFont="1" applyFill="1" applyBorder="1" applyAlignment="1">
      <alignment horizontal="right" wrapText="1"/>
    </xf>
    <xf numFmtId="49" fontId="35" fillId="0" borderId="41" xfId="8" quotePrefix="1" applyNumberFormat="1" applyFont="1" applyFill="1" applyBorder="1" applyAlignment="1">
      <alignment horizontal="center" vertical="center" wrapText="1"/>
    </xf>
    <xf numFmtId="3" fontId="35" fillId="0" borderId="39" xfId="7" applyNumberFormat="1" applyFont="1" applyFill="1" applyBorder="1" applyAlignment="1">
      <alignment horizontal="right" vertical="center" wrapText="1"/>
    </xf>
    <xf numFmtId="3" fontId="42" fillId="0" borderId="39" xfId="7" applyNumberFormat="1" applyFont="1" applyFill="1" applyBorder="1" applyAlignment="1">
      <alignment horizontal="right" vertical="center" wrapText="1"/>
    </xf>
    <xf numFmtId="3" fontId="35" fillId="0" borderId="42" xfId="7" applyNumberFormat="1" applyFont="1" applyFill="1" applyBorder="1" applyAlignment="1">
      <alignment horizontal="right" vertical="center" wrapText="1"/>
    </xf>
    <xf numFmtId="0" fontId="39" fillId="0" borderId="0" xfId="7" quotePrefix="1" applyFont="1" applyFill="1"/>
    <xf numFmtId="166" fontId="35" fillId="0" borderId="39" xfId="7" applyNumberFormat="1" applyFont="1" applyFill="1" applyBorder="1" applyAlignment="1">
      <alignment horizontal="center" vertical="center" wrapText="1"/>
    </xf>
    <xf numFmtId="166" fontId="42" fillId="0" borderId="39" xfId="7" applyNumberFormat="1" applyFont="1" applyFill="1" applyBorder="1" applyAlignment="1">
      <alignment horizontal="center" vertical="center" wrapText="1"/>
    </xf>
    <xf numFmtId="166" fontId="35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8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72" fillId="0" borderId="0" xfId="0" applyFont="1" applyAlignment="1">
      <alignment horizontal="center"/>
    </xf>
    <xf numFmtId="49" fontId="35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55392602681285E-2"/>
          <c:y val="0.12077477477477486"/>
          <c:w val="0.96165083636577553"/>
          <c:h val="0.75386296296296162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FEB 2025</c:v>
              </c:pt>
              <c:pt idx="1">
                <c:v>ENE 2025</c:v>
              </c:pt>
              <c:pt idx="2">
                <c:v>FEB 2024</c:v>
              </c:pt>
            </c:strLit>
          </c:cat>
          <c:val>
            <c:numLit>
              <c:formatCode>0.00%</c:formatCode>
              <c:ptCount val="3"/>
              <c:pt idx="0">
                <c:v>6.5028614906215879E-2</c:v>
              </c:pt>
              <c:pt idx="1">
                <c:v>6.2964801957265268E-2</c:v>
              </c:pt>
              <c:pt idx="2">
                <c:v>6.0377429642718611E-2</c:v>
              </c:pt>
            </c:numLit>
          </c:val>
          <c:extLst>
            <c:ext xmlns:c16="http://schemas.microsoft.com/office/drawing/2014/chart" uri="{C3380CC4-5D6E-409C-BE32-E72D297353CC}">
              <c16:uniqueId val="{00000000-182E-481F-8FB4-E21399E4272D}"/>
            </c:ext>
          </c:extLst>
        </c:ser>
        <c:ser>
          <c:idx val="1"/>
          <c:order val="1"/>
          <c:tx>
            <c:v>MUJERES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FEB 2025</c:v>
              </c:pt>
              <c:pt idx="1">
                <c:v>ENE 2025</c:v>
              </c:pt>
              <c:pt idx="2">
                <c:v>FEB 2024</c:v>
              </c:pt>
            </c:strLit>
          </c:cat>
          <c:val>
            <c:numLit>
              <c:formatCode>0.00%</c:formatCode>
              <c:ptCount val="3"/>
              <c:pt idx="0">
                <c:v>4.8379884805581752E-2</c:v>
              </c:pt>
              <c:pt idx="1">
                <c:v>4.6852011680581701E-2</c:v>
              </c:pt>
              <c:pt idx="2">
                <c:v>4.7850057989579184E-2</c:v>
              </c:pt>
            </c:numLit>
          </c:val>
          <c:extLst>
            <c:ext xmlns:c16="http://schemas.microsoft.com/office/drawing/2014/chart" uri="{C3380CC4-5D6E-409C-BE32-E72D297353CC}">
              <c16:uniqueId val="{00000001-182E-481F-8FB4-E21399E4272D}"/>
            </c:ext>
          </c:extLst>
        </c:ser>
        <c:ser>
          <c:idx val="2"/>
          <c:order val="2"/>
          <c:tx>
            <c:v>VARONES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FEB 2025</c:v>
              </c:pt>
              <c:pt idx="1">
                <c:v>ENE 2025</c:v>
              </c:pt>
              <c:pt idx="2">
                <c:v>FEB 2024</c:v>
              </c:pt>
            </c:strLit>
          </c:cat>
          <c:val>
            <c:numLit>
              <c:formatCode>0.00%</c:formatCode>
              <c:ptCount val="3"/>
              <c:pt idx="0">
                <c:v>9.2504511613294468E-2</c:v>
              </c:pt>
              <c:pt idx="1">
                <c:v>8.928727974051022E-2</c:v>
              </c:pt>
              <c:pt idx="2">
                <c:v>8.1029021487886307E-2</c:v>
              </c:pt>
            </c:numLit>
          </c:val>
          <c:extLst>
            <c:ext xmlns:c16="http://schemas.microsoft.com/office/drawing/2014/chart" uri="{C3380CC4-5D6E-409C-BE32-E72D297353CC}">
              <c16:uniqueId val="{00000002-182E-481F-8FB4-E21399E42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312"/>
        <c:axId val="-540645664"/>
      </c:barChart>
      <c:catAx>
        <c:axId val="-5406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5664"/>
        <c:crossesAt val="0"/>
        <c:auto val="1"/>
        <c:lblAlgn val="ctr"/>
        <c:lblOffset val="100"/>
        <c:noMultiLvlLbl val="0"/>
      </c:catAx>
      <c:valAx>
        <c:axId val="-540645664"/>
        <c:scaling>
          <c:orientation val="minMax"/>
        </c:scaling>
        <c:delete val="1"/>
        <c:axPos val="l"/>
        <c:numFmt formatCode="0%" sourceLinked="0"/>
        <c:majorTickMark val="out"/>
        <c:minorTickMark val="in"/>
        <c:tickLblPos val="nextTo"/>
        <c:crossAx val="-540641312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041905339171132"/>
          <c:y val="2.0463517060367496E-2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329223688349056E-2"/>
          <c:y val="0.13110272174882237"/>
          <c:w val="0.94572739498230651"/>
          <c:h val="0.75810112776998761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FEB 2025</c:v>
              </c:pt>
              <c:pt idx="1">
                <c:v>ENE 2025</c:v>
              </c:pt>
              <c:pt idx="2">
                <c:v>FEB 2024</c:v>
              </c:pt>
            </c:strLit>
          </c:cat>
          <c:val>
            <c:numLit>
              <c:formatCode>0.00%</c:formatCode>
              <c:ptCount val="3"/>
              <c:pt idx="0">
                <c:v>0.12103999261106493</c:v>
              </c:pt>
              <c:pt idx="1">
                <c:v>0.12050604149412839</c:v>
              </c:pt>
              <c:pt idx="2">
                <c:v>0.10789150682294048</c:v>
              </c:pt>
            </c:numLit>
          </c:val>
          <c:extLst>
            <c:ext xmlns:c16="http://schemas.microsoft.com/office/drawing/2014/chart" uri="{C3380CC4-5D6E-409C-BE32-E72D297353CC}">
              <c16:uniqueId val="{00000000-7640-4D80-A340-BCDE7B65CAEA}"/>
            </c:ext>
          </c:extLst>
        </c:ser>
        <c:ser>
          <c:idx val="1"/>
          <c:order val="1"/>
          <c:tx>
            <c:v>MUJERES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FEB 2025</c:v>
              </c:pt>
              <c:pt idx="1">
                <c:v>ENE 2025</c:v>
              </c:pt>
              <c:pt idx="2">
                <c:v>FEB 2024</c:v>
              </c:pt>
            </c:strLit>
          </c:cat>
          <c:val>
            <c:numLit>
              <c:formatCode>0.00%</c:formatCode>
              <c:ptCount val="3"/>
              <c:pt idx="0">
                <c:v>0.11683327096808681</c:v>
              </c:pt>
              <c:pt idx="1">
                <c:v>0.11629352543539311</c:v>
              </c:pt>
              <c:pt idx="2">
                <c:v>0.11037684052907412</c:v>
              </c:pt>
            </c:numLit>
          </c:val>
          <c:extLst>
            <c:ext xmlns:c16="http://schemas.microsoft.com/office/drawing/2014/chart" uri="{C3380CC4-5D6E-409C-BE32-E72D297353CC}">
              <c16:uniqueId val="{00000001-7640-4D80-A340-BCDE7B65CAEA}"/>
            </c:ext>
          </c:extLst>
        </c:ser>
        <c:ser>
          <c:idx val="2"/>
          <c:order val="2"/>
          <c:tx>
            <c:v>VARONES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FEB 2025</c:v>
              </c:pt>
              <c:pt idx="1">
                <c:v>ENE 2025</c:v>
              </c:pt>
              <c:pt idx="2">
                <c:v>FEB 2024</c:v>
              </c:pt>
            </c:strLit>
          </c:cat>
          <c:val>
            <c:numLit>
              <c:formatCode>0.00%</c:formatCode>
              <c:ptCount val="3"/>
              <c:pt idx="0">
                <c:v>0.12492229973063906</c:v>
              </c:pt>
              <c:pt idx="1">
                <c:v>0.12436783246669991</c:v>
              </c:pt>
              <c:pt idx="2">
                <c:v>0.10557724484104852</c:v>
              </c:pt>
            </c:numLit>
          </c:val>
          <c:extLst>
            <c:ext xmlns:c16="http://schemas.microsoft.com/office/drawing/2014/chart" uri="{C3380CC4-5D6E-409C-BE32-E72D297353CC}">
              <c16:uniqueId val="{00000002-7640-4D80-A340-BCDE7B65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856"/>
        <c:axId val="-540642944"/>
      </c:barChart>
      <c:catAx>
        <c:axId val="-540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2944"/>
        <c:crosses val="autoZero"/>
        <c:auto val="1"/>
        <c:lblAlgn val="ctr"/>
        <c:lblOffset val="100"/>
        <c:noMultiLvlLbl val="0"/>
      </c:catAx>
      <c:valAx>
        <c:axId val="-540642944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1856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269383073220646"/>
          <c:y val="2.7771186135979627E-3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27</xdr:row>
      <xdr:rowOff>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34</xdr:row>
      <xdr:rowOff>177800</xdr:rowOff>
    </xdr:from>
    <xdr:to>
      <xdr:col>9</xdr:col>
      <xdr:colOff>23608</xdr:colOff>
      <xdr:row>49</xdr:row>
      <xdr:rowOff>55574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604A97-63DB-4D27-8C6C-8B7E749BD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6489700"/>
          <a:ext cx="5694158" cy="2328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29</xdr:row>
      <xdr:rowOff>146050</xdr:rowOff>
    </xdr:from>
    <xdr:to>
      <xdr:col>10</xdr:col>
      <xdr:colOff>636243</xdr:colOff>
      <xdr:row>41</xdr:row>
      <xdr:rowOff>65077</xdr:rowOff>
    </xdr:to>
    <xdr:graphicFrame macro="">
      <xdr:nvGraphicFramePr>
        <xdr:cNvPr id="7" name="3 Gráfico" descr="Menores de 25 años extranjeros en el paro registrado extranjeros">
          <a:extLst>
            <a:ext uri="{FF2B5EF4-FFF2-40B4-BE49-F238E27FC236}">
              <a16:creationId xmlns:a16="http://schemas.microsoft.com/office/drawing/2014/main" id="{6B4AF18A-C3FD-422E-A3DE-F3B8DEBC0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44</xdr:row>
      <xdr:rowOff>146050</xdr:rowOff>
    </xdr:from>
    <xdr:to>
      <xdr:col>10</xdr:col>
      <xdr:colOff>601282</xdr:colOff>
      <xdr:row>56</xdr:row>
      <xdr:rowOff>71427</xdr:rowOff>
    </xdr:to>
    <xdr:graphicFrame macro="">
      <xdr:nvGraphicFramePr>
        <xdr:cNvPr id="8" name="5 Gráfico" descr="Menores de 25 años extranjeros en el paro regisrtado joven">
          <a:extLst>
            <a:ext uri="{FF2B5EF4-FFF2-40B4-BE49-F238E27FC236}">
              <a16:creationId xmlns:a16="http://schemas.microsoft.com/office/drawing/2014/main" id="{72FD4566-BAE2-484C-84D7-94247B943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 editAs="oneCell">
    <xdr:from>
      <xdr:col>1</xdr:col>
      <xdr:colOff>38651</xdr:colOff>
      <xdr:row>8</xdr:row>
      <xdr:rowOff>11044</xdr:rowOff>
    </xdr:from>
    <xdr:to>
      <xdr:col>8</xdr:col>
      <xdr:colOff>708027</xdr:colOff>
      <xdr:row>22</xdr:row>
      <xdr:rowOff>134426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6D3379-4250-4E5E-A6B3-F004685C5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08" y="1490870"/>
          <a:ext cx="5694158" cy="2597121"/>
        </a:xfrm>
        <a:prstGeom prst="rect">
          <a:avLst/>
        </a:prstGeom>
      </xdr:spPr>
    </xdr:pic>
    <xdr:clientData/>
  </xdr:twoCellAnchor>
  <xdr:twoCellAnchor editAs="oneCell">
    <xdr:from>
      <xdr:col>1</xdr:col>
      <xdr:colOff>38651</xdr:colOff>
      <xdr:row>27</xdr:row>
      <xdr:rowOff>11044</xdr:rowOff>
    </xdr:from>
    <xdr:to>
      <xdr:col>8</xdr:col>
      <xdr:colOff>671447</xdr:colOff>
      <xdr:row>41</xdr:row>
      <xdr:rowOff>134426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7B842B-AEBB-4D36-9C47-70384E397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608" y="4831522"/>
          <a:ext cx="5657578" cy="2597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 editAs="oneCell">
    <xdr:from>
      <xdr:col>1</xdr:col>
      <xdr:colOff>5522</xdr:colOff>
      <xdr:row>8</xdr:row>
      <xdr:rowOff>16565</xdr:rowOff>
    </xdr:from>
    <xdr:to>
      <xdr:col>8</xdr:col>
      <xdr:colOff>638318</xdr:colOff>
      <xdr:row>22</xdr:row>
      <xdr:rowOff>158237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5DD365-832B-4CF4-AC59-34851186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479" y="1496391"/>
          <a:ext cx="5657578" cy="2615411"/>
        </a:xfrm>
        <a:prstGeom prst="rect">
          <a:avLst/>
        </a:prstGeom>
      </xdr:spPr>
    </xdr:pic>
    <xdr:clientData/>
  </xdr:twoCellAnchor>
  <xdr:twoCellAnchor editAs="oneCell">
    <xdr:from>
      <xdr:col>1</xdr:col>
      <xdr:colOff>5522</xdr:colOff>
      <xdr:row>27</xdr:row>
      <xdr:rowOff>16565</xdr:rowOff>
    </xdr:from>
    <xdr:to>
      <xdr:col>8</xdr:col>
      <xdr:colOff>638318</xdr:colOff>
      <xdr:row>41</xdr:row>
      <xdr:rowOff>127754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29E959-CF08-422C-AD71-BD5F1823B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479" y="4842565"/>
          <a:ext cx="5657578" cy="25849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J67"/>
  <sheetViews>
    <sheetView tabSelected="1" view="pageBreakPreview" topLeftCell="A28" zoomScaleNormal="100" zoomScaleSheetLayoutView="100" workbookViewId="0">
      <selection activeCell="A54" sqref="A54"/>
    </sheetView>
  </sheetViews>
  <sheetFormatPr baseColWidth="10" defaultColWidth="11.453125" defaultRowHeight="14.5" x14ac:dyDescent="0.35"/>
  <cols>
    <col min="1" max="2" width="11.453125" style="1"/>
    <col min="3" max="3" width="12.453125" style="1" customWidth="1"/>
    <col min="4" max="5" width="11.453125" style="1"/>
    <col min="6" max="6" width="12.453125" style="1" customWidth="1"/>
    <col min="7" max="9" width="11.453125" style="1"/>
    <col min="10" max="10" width="1.7265625" style="1" customWidth="1"/>
    <col min="11" max="16384" width="11.453125" style="1"/>
  </cols>
  <sheetData>
    <row r="27" spans="1:10" ht="11.25" customHeight="1" x14ac:dyDescent="0.35"/>
    <row r="28" spans="1:10" ht="15" customHeight="1" x14ac:dyDescent="0.35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35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35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35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35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35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35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35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35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35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35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35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35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35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35">
      <c r="A42" s="457" t="str">
        <f>'Pag1'!$C$9&amp;CHAR(10)&amp;'Pag1'!$C$10</f>
        <v>febrero
2025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35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35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35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35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35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35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35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35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35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35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35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35">
      <c r="F58" s="2"/>
    </row>
    <row r="67" spans="5:5" x14ac:dyDescent="0.3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topLeftCell="A76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febrero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2186</v>
      </c>
      <c r="D14" s="261">
        <v>66</v>
      </c>
      <c r="E14" s="262">
        <v>3.1132075471698113</v>
      </c>
      <c r="F14" s="263">
        <v>2120</v>
      </c>
      <c r="G14" s="261">
        <v>-9</v>
      </c>
      <c r="H14" s="262">
        <v>-0.41002277904328022</v>
      </c>
      <c r="I14" s="264">
        <v>2195</v>
      </c>
      <c r="L14" s="40"/>
    </row>
    <row r="15" spans="1:13" s="33" customFormat="1" ht="13" customHeight="1" x14ac:dyDescent="0.25">
      <c r="B15" s="265" t="s">
        <v>39</v>
      </c>
      <c r="C15" s="266">
        <v>4854</v>
      </c>
      <c r="D15" s="267">
        <v>71</v>
      </c>
      <c r="E15" s="268">
        <v>1.4844240016725903</v>
      </c>
      <c r="F15" s="269">
        <v>4783</v>
      </c>
      <c r="G15" s="267">
        <v>-539</v>
      </c>
      <c r="H15" s="268">
        <v>-9.9944372334507694</v>
      </c>
      <c r="I15" s="270">
        <v>5393</v>
      </c>
      <c r="L15" s="40"/>
    </row>
    <row r="16" spans="1:13" s="33" customFormat="1" ht="13" customHeight="1" x14ac:dyDescent="0.25">
      <c r="B16" s="265" t="s">
        <v>40</v>
      </c>
      <c r="C16" s="266">
        <v>2162</v>
      </c>
      <c r="D16" s="267">
        <v>102</v>
      </c>
      <c r="E16" s="268">
        <v>4.9514563106796121</v>
      </c>
      <c r="F16" s="269">
        <v>2060</v>
      </c>
      <c r="G16" s="267">
        <v>-392</v>
      </c>
      <c r="H16" s="268">
        <v>-15.348472983555208</v>
      </c>
      <c r="I16" s="270">
        <v>2554</v>
      </c>
      <c r="L16" s="40"/>
    </row>
    <row r="17" spans="2:12" s="33" customFormat="1" ht="13" customHeight="1" x14ac:dyDescent="0.25">
      <c r="B17" s="265" t="s">
        <v>41</v>
      </c>
      <c r="C17" s="266">
        <v>3335</v>
      </c>
      <c r="D17" s="267">
        <v>98</v>
      </c>
      <c r="E17" s="268">
        <v>3.0274945937596538</v>
      </c>
      <c r="F17" s="269">
        <v>3237</v>
      </c>
      <c r="G17" s="267">
        <v>-217</v>
      </c>
      <c r="H17" s="268">
        <v>-6.1092342342342345</v>
      </c>
      <c r="I17" s="270">
        <v>3552</v>
      </c>
      <c r="L17" s="40"/>
    </row>
    <row r="18" spans="2:12" s="33" customFormat="1" ht="13" customHeight="1" x14ac:dyDescent="0.25">
      <c r="B18" s="265" t="s">
        <v>42</v>
      </c>
      <c r="C18" s="266">
        <v>1627</v>
      </c>
      <c r="D18" s="267">
        <v>-62</v>
      </c>
      <c r="E18" s="268">
        <v>-3.6708111308466544</v>
      </c>
      <c r="F18" s="269">
        <v>1689</v>
      </c>
      <c r="G18" s="267">
        <v>-46</v>
      </c>
      <c r="H18" s="268">
        <v>-2.7495517035265991</v>
      </c>
      <c r="I18" s="270">
        <v>1673</v>
      </c>
      <c r="L18" s="40"/>
    </row>
    <row r="19" spans="2:12" s="33" customFormat="1" ht="13" customHeight="1" x14ac:dyDescent="0.25">
      <c r="B19" s="265" t="s">
        <v>43</v>
      </c>
      <c r="C19" s="266">
        <v>1494</v>
      </c>
      <c r="D19" s="267">
        <v>199</v>
      </c>
      <c r="E19" s="268">
        <v>15.366795366795365</v>
      </c>
      <c r="F19" s="269">
        <v>1295</v>
      </c>
      <c r="G19" s="267">
        <v>-508</v>
      </c>
      <c r="H19" s="268">
        <v>-25.374625374625374</v>
      </c>
      <c r="I19" s="270">
        <v>2002</v>
      </c>
      <c r="L19" s="40"/>
    </row>
    <row r="20" spans="2:12" s="33" customFormat="1" ht="13" customHeight="1" x14ac:dyDescent="0.25">
      <c r="B20" s="265" t="s">
        <v>44</v>
      </c>
      <c r="C20" s="266">
        <v>4985</v>
      </c>
      <c r="D20" s="267">
        <v>119</v>
      </c>
      <c r="E20" s="268">
        <v>2.4455404849979447</v>
      </c>
      <c r="F20" s="269">
        <v>4866</v>
      </c>
      <c r="G20" s="267">
        <v>-609</v>
      </c>
      <c r="H20" s="268">
        <v>-10.886664283160529</v>
      </c>
      <c r="I20" s="270">
        <v>5594</v>
      </c>
      <c r="L20" s="40"/>
    </row>
    <row r="21" spans="2:12" s="33" customFormat="1" ht="13" customHeight="1" x14ac:dyDescent="0.25">
      <c r="B21" s="271" t="s">
        <v>45</v>
      </c>
      <c r="C21" s="272">
        <v>6925</v>
      </c>
      <c r="D21" s="273">
        <v>174</v>
      </c>
      <c r="E21" s="274">
        <v>2.5773959413420235</v>
      </c>
      <c r="F21" s="275">
        <v>6751</v>
      </c>
      <c r="G21" s="273">
        <v>-674</v>
      </c>
      <c r="H21" s="274">
        <v>-8.8695881036978541</v>
      </c>
      <c r="I21" s="276">
        <v>7599</v>
      </c>
      <c r="L21" s="40"/>
    </row>
    <row r="22" spans="2:12" s="33" customFormat="1" ht="13" customHeight="1" x14ac:dyDescent="0.25">
      <c r="B22" s="277" t="s">
        <v>46</v>
      </c>
      <c r="C22" s="278">
        <v>27568</v>
      </c>
      <c r="D22" s="279">
        <v>767</v>
      </c>
      <c r="E22" s="280">
        <v>2.8618335136748629</v>
      </c>
      <c r="F22" s="281">
        <v>26801</v>
      </c>
      <c r="G22" s="279">
        <v>-2994</v>
      </c>
      <c r="H22" s="280">
        <v>-9.7964792880047113</v>
      </c>
      <c r="I22" s="282">
        <v>30562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387</v>
      </c>
      <c r="D24" s="261">
        <v>6</v>
      </c>
      <c r="E24" s="262">
        <v>1.5748031496062991</v>
      </c>
      <c r="F24" s="263">
        <v>381</v>
      </c>
      <c r="G24" s="261">
        <v>-27</v>
      </c>
      <c r="H24" s="262">
        <v>-6.5217391304347823</v>
      </c>
      <c r="I24" s="264">
        <v>414</v>
      </c>
      <c r="L24" s="40"/>
    </row>
    <row r="25" spans="2:12" s="33" customFormat="1" ht="13" customHeight="1" x14ac:dyDescent="0.25">
      <c r="B25" s="265" t="s">
        <v>48</v>
      </c>
      <c r="C25" s="266">
        <v>306</v>
      </c>
      <c r="D25" s="267">
        <v>13</v>
      </c>
      <c r="E25" s="268">
        <v>4.4368600682593859</v>
      </c>
      <c r="F25" s="269">
        <v>293</v>
      </c>
      <c r="G25" s="267">
        <v>25</v>
      </c>
      <c r="H25" s="268">
        <v>8.8967971530249113</v>
      </c>
      <c r="I25" s="270">
        <v>281</v>
      </c>
      <c r="L25" s="40"/>
    </row>
    <row r="26" spans="2:12" s="33" customFormat="1" ht="13" customHeight="1" x14ac:dyDescent="0.25">
      <c r="B26" s="271" t="s">
        <v>49</v>
      </c>
      <c r="C26" s="272">
        <v>1942</v>
      </c>
      <c r="D26" s="273">
        <v>55</v>
      </c>
      <c r="E26" s="274">
        <v>2.9146793852676205</v>
      </c>
      <c r="F26" s="275">
        <v>1887</v>
      </c>
      <c r="G26" s="273">
        <v>136</v>
      </c>
      <c r="H26" s="274">
        <v>7.5304540420819492</v>
      </c>
      <c r="I26" s="276">
        <v>1806</v>
      </c>
      <c r="L26" s="40"/>
    </row>
    <row r="27" spans="2:12" s="33" customFormat="1" ht="13" customHeight="1" x14ac:dyDescent="0.25">
      <c r="B27" s="277" t="s">
        <v>50</v>
      </c>
      <c r="C27" s="278">
        <v>2635</v>
      </c>
      <c r="D27" s="279">
        <v>74</v>
      </c>
      <c r="E27" s="280">
        <v>2.8894962905115191</v>
      </c>
      <c r="F27" s="281">
        <v>2561</v>
      </c>
      <c r="G27" s="279">
        <v>134</v>
      </c>
      <c r="H27" s="280">
        <v>5.3578568572570973</v>
      </c>
      <c r="I27" s="282">
        <v>2501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2212</v>
      </c>
      <c r="D29" s="279">
        <v>42</v>
      </c>
      <c r="E29" s="280">
        <v>1.935483870967742</v>
      </c>
      <c r="F29" s="281">
        <v>2170</v>
      </c>
      <c r="G29" s="288">
        <v>37</v>
      </c>
      <c r="H29" s="280">
        <v>1.7011494252873565</v>
      </c>
      <c r="I29" s="282">
        <v>2175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2083</v>
      </c>
      <c r="D31" s="279">
        <v>51</v>
      </c>
      <c r="E31" s="280">
        <v>2.5098425196850394</v>
      </c>
      <c r="F31" s="281">
        <v>2032</v>
      </c>
      <c r="G31" s="288">
        <v>311</v>
      </c>
      <c r="H31" s="280">
        <v>17.55079006772009</v>
      </c>
      <c r="I31" s="282">
        <v>1772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2610</v>
      </c>
      <c r="D33" s="261">
        <v>138</v>
      </c>
      <c r="E33" s="262">
        <v>5.5825242718446608</v>
      </c>
      <c r="F33" s="263">
        <v>2472</v>
      </c>
      <c r="G33" s="261">
        <v>-193</v>
      </c>
      <c r="H33" s="262">
        <v>-6.8854798430253297</v>
      </c>
      <c r="I33" s="264">
        <v>2803</v>
      </c>
      <c r="L33" s="40"/>
    </row>
    <row r="34" spans="2:12" s="33" customFormat="1" ht="13" customHeight="1" x14ac:dyDescent="0.25">
      <c r="B34" s="289" t="s">
        <v>54</v>
      </c>
      <c r="C34" s="272">
        <v>2281</v>
      </c>
      <c r="D34" s="273">
        <v>117</v>
      </c>
      <c r="E34" s="274">
        <v>5.4066543438077632</v>
      </c>
      <c r="F34" s="275">
        <v>2164</v>
      </c>
      <c r="G34" s="273">
        <v>-215</v>
      </c>
      <c r="H34" s="274">
        <v>-8.6137820512820511</v>
      </c>
      <c r="I34" s="276">
        <v>2496</v>
      </c>
      <c r="L34" s="40"/>
    </row>
    <row r="35" spans="2:12" s="33" customFormat="1" ht="13" customHeight="1" x14ac:dyDescent="0.25">
      <c r="B35" s="277" t="s">
        <v>55</v>
      </c>
      <c r="C35" s="278">
        <v>4891</v>
      </c>
      <c r="D35" s="279">
        <v>255</v>
      </c>
      <c r="E35" s="280">
        <v>5.5004314063848145</v>
      </c>
      <c r="F35" s="281">
        <v>4636</v>
      </c>
      <c r="G35" s="279">
        <v>-408</v>
      </c>
      <c r="H35" s="280">
        <v>-7.6995659558407246</v>
      </c>
      <c r="I35" s="282">
        <v>5299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1125</v>
      </c>
      <c r="D37" s="279">
        <v>46</v>
      </c>
      <c r="E37" s="280">
        <v>4.2632066728452278</v>
      </c>
      <c r="F37" s="281">
        <v>1079</v>
      </c>
      <c r="G37" s="279">
        <v>-184</v>
      </c>
      <c r="H37" s="280">
        <v>-14.056531703590528</v>
      </c>
      <c r="I37" s="282">
        <v>1309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955</v>
      </c>
      <c r="D39" s="261">
        <v>11</v>
      </c>
      <c r="E39" s="262">
        <v>1.1652542372881356</v>
      </c>
      <c r="F39" s="263">
        <v>944</v>
      </c>
      <c r="G39" s="261">
        <v>-5</v>
      </c>
      <c r="H39" s="262">
        <v>-0.52083333333333326</v>
      </c>
      <c r="I39" s="264">
        <v>960</v>
      </c>
      <c r="L39" s="40"/>
    </row>
    <row r="40" spans="2:12" s="33" customFormat="1" ht="13" customHeight="1" x14ac:dyDescent="0.25">
      <c r="B40" s="265" t="s">
        <v>58</v>
      </c>
      <c r="C40" s="266">
        <v>1303</v>
      </c>
      <c r="D40" s="267">
        <v>92</v>
      </c>
      <c r="E40" s="268">
        <v>7.5970272502064411</v>
      </c>
      <c r="F40" s="269">
        <v>1211</v>
      </c>
      <c r="G40" s="267">
        <v>-48</v>
      </c>
      <c r="H40" s="268">
        <v>-3.552923760177646</v>
      </c>
      <c r="I40" s="270">
        <v>1351</v>
      </c>
      <c r="L40" s="40"/>
    </row>
    <row r="41" spans="2:12" s="33" customFormat="1" ht="13" customHeight="1" x14ac:dyDescent="0.25">
      <c r="B41" s="265" t="s">
        <v>59</v>
      </c>
      <c r="C41" s="266">
        <v>435</v>
      </c>
      <c r="D41" s="267">
        <v>-4</v>
      </c>
      <c r="E41" s="268">
        <v>-0.91116173120728927</v>
      </c>
      <c r="F41" s="269">
        <v>439</v>
      </c>
      <c r="G41" s="267">
        <v>-12</v>
      </c>
      <c r="H41" s="268">
        <v>-2.6845637583892619</v>
      </c>
      <c r="I41" s="270">
        <v>447</v>
      </c>
      <c r="L41" s="40"/>
    </row>
    <row r="42" spans="2:12" s="33" customFormat="1" ht="13" customHeight="1" x14ac:dyDescent="0.25">
      <c r="B42" s="265" t="s">
        <v>60</v>
      </c>
      <c r="C42" s="266">
        <v>556</v>
      </c>
      <c r="D42" s="267">
        <v>73</v>
      </c>
      <c r="E42" s="268">
        <v>15.113871635610765</v>
      </c>
      <c r="F42" s="269">
        <v>483</v>
      </c>
      <c r="G42" s="267">
        <v>-47</v>
      </c>
      <c r="H42" s="268">
        <v>-7.7943615257048098</v>
      </c>
      <c r="I42" s="270">
        <v>603</v>
      </c>
      <c r="L42" s="40"/>
    </row>
    <row r="43" spans="2:12" s="33" customFormat="1" ht="13" customHeight="1" x14ac:dyDescent="0.25">
      <c r="B43" s="271" t="s">
        <v>61</v>
      </c>
      <c r="C43" s="272">
        <v>1831</v>
      </c>
      <c r="D43" s="273">
        <v>133</v>
      </c>
      <c r="E43" s="274">
        <v>7.8327444051825683</v>
      </c>
      <c r="F43" s="275">
        <v>1698</v>
      </c>
      <c r="G43" s="273">
        <v>-115</v>
      </c>
      <c r="H43" s="274">
        <v>-5.9095580678314485</v>
      </c>
      <c r="I43" s="276">
        <v>1946</v>
      </c>
      <c r="L43" s="40"/>
    </row>
    <row r="44" spans="2:12" s="33" customFormat="1" ht="13" customHeight="1" x14ac:dyDescent="0.25">
      <c r="B44" s="277" t="s">
        <v>62</v>
      </c>
      <c r="C44" s="278">
        <v>5080</v>
      </c>
      <c r="D44" s="279">
        <v>305</v>
      </c>
      <c r="E44" s="280">
        <v>6.3874345549738223</v>
      </c>
      <c r="F44" s="281">
        <v>4775</v>
      </c>
      <c r="G44" s="279">
        <v>-227</v>
      </c>
      <c r="H44" s="280">
        <v>-4.277369511965329</v>
      </c>
      <c r="I44" s="282">
        <v>5307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371</v>
      </c>
      <c r="D46" s="261">
        <v>14</v>
      </c>
      <c r="E46" s="262">
        <v>3.9215686274509802</v>
      </c>
      <c r="F46" s="263">
        <v>357</v>
      </c>
      <c r="G46" s="261">
        <v>23</v>
      </c>
      <c r="H46" s="262">
        <v>6.6091954022988508</v>
      </c>
      <c r="I46" s="264">
        <v>348</v>
      </c>
      <c r="L46" s="40"/>
    </row>
    <row r="47" spans="2:12" s="33" customFormat="1" ht="13" customHeight="1" x14ac:dyDescent="0.25">
      <c r="B47" s="265" t="s">
        <v>64</v>
      </c>
      <c r="C47" s="266">
        <v>635</v>
      </c>
      <c r="D47" s="267">
        <v>7</v>
      </c>
      <c r="E47" s="268">
        <v>1.1146496815286624</v>
      </c>
      <c r="F47" s="269">
        <v>628</v>
      </c>
      <c r="G47" s="267">
        <v>-93</v>
      </c>
      <c r="H47" s="268">
        <v>-12.774725274725274</v>
      </c>
      <c r="I47" s="270">
        <v>728</v>
      </c>
      <c r="L47" s="40"/>
    </row>
    <row r="48" spans="2:12" s="33" customFormat="1" ht="13" customHeight="1" x14ac:dyDescent="0.25">
      <c r="B48" s="265" t="s">
        <v>65</v>
      </c>
      <c r="C48" s="266">
        <v>878</v>
      </c>
      <c r="D48" s="267">
        <v>6</v>
      </c>
      <c r="E48" s="268">
        <v>0.68807339449541294</v>
      </c>
      <c r="F48" s="269">
        <v>872</v>
      </c>
      <c r="G48" s="267">
        <v>25</v>
      </c>
      <c r="H48" s="268">
        <v>2.9308323563892147</v>
      </c>
      <c r="I48" s="270">
        <v>853</v>
      </c>
      <c r="L48" s="40"/>
    </row>
    <row r="49" spans="2:12" s="33" customFormat="1" ht="13" customHeight="1" x14ac:dyDescent="0.25">
      <c r="B49" s="265" t="s">
        <v>66</v>
      </c>
      <c r="C49" s="266">
        <v>284</v>
      </c>
      <c r="D49" s="267">
        <v>-5</v>
      </c>
      <c r="E49" s="268">
        <v>-1.7301038062283738</v>
      </c>
      <c r="F49" s="269">
        <v>289</v>
      </c>
      <c r="G49" s="267">
        <v>-37</v>
      </c>
      <c r="H49" s="268">
        <v>-11.526479750778815</v>
      </c>
      <c r="I49" s="270">
        <v>321</v>
      </c>
      <c r="L49" s="40"/>
    </row>
    <row r="50" spans="2:12" s="33" customFormat="1" ht="13" customHeight="1" x14ac:dyDescent="0.25">
      <c r="B50" s="265" t="s">
        <v>67</v>
      </c>
      <c r="C50" s="266">
        <v>841</v>
      </c>
      <c r="D50" s="267">
        <v>6</v>
      </c>
      <c r="E50" s="268">
        <v>0.71856287425149701</v>
      </c>
      <c r="F50" s="269">
        <v>835</v>
      </c>
      <c r="G50" s="267">
        <v>-25</v>
      </c>
      <c r="H50" s="268">
        <v>-2.8868360277136258</v>
      </c>
      <c r="I50" s="270">
        <v>866</v>
      </c>
      <c r="L50" s="40"/>
    </row>
    <row r="51" spans="2:12" s="33" customFormat="1" ht="13" customHeight="1" x14ac:dyDescent="0.25">
      <c r="B51" s="265" t="s">
        <v>68</v>
      </c>
      <c r="C51" s="266">
        <v>221</v>
      </c>
      <c r="D51" s="267">
        <v>14</v>
      </c>
      <c r="E51" s="268">
        <v>6.7632850241545892</v>
      </c>
      <c r="F51" s="269">
        <v>207</v>
      </c>
      <c r="G51" s="267">
        <v>10</v>
      </c>
      <c r="H51" s="268">
        <v>4.7393364928909953</v>
      </c>
      <c r="I51" s="270">
        <v>211</v>
      </c>
      <c r="L51" s="40"/>
    </row>
    <row r="52" spans="2:12" s="33" customFormat="1" ht="13" customHeight="1" x14ac:dyDescent="0.25">
      <c r="B52" s="265" t="s">
        <v>69</v>
      </c>
      <c r="C52" s="266">
        <v>194</v>
      </c>
      <c r="D52" s="267">
        <v>4</v>
      </c>
      <c r="E52" s="268">
        <v>2.1052631578947367</v>
      </c>
      <c r="F52" s="269">
        <v>190</v>
      </c>
      <c r="G52" s="267">
        <v>-1</v>
      </c>
      <c r="H52" s="268">
        <v>-0.51282051282051277</v>
      </c>
      <c r="I52" s="270">
        <v>195</v>
      </c>
      <c r="L52" s="40"/>
    </row>
    <row r="53" spans="2:12" s="33" customFormat="1" ht="13" customHeight="1" x14ac:dyDescent="0.25">
      <c r="B53" s="265" t="s">
        <v>70</v>
      </c>
      <c r="C53" s="266">
        <v>1028</v>
      </c>
      <c r="D53" s="267">
        <v>29</v>
      </c>
      <c r="E53" s="268">
        <v>2.9029029029029032</v>
      </c>
      <c r="F53" s="269">
        <v>999</v>
      </c>
      <c r="G53" s="267">
        <v>-114</v>
      </c>
      <c r="H53" s="268">
        <v>-9.9824868651488607</v>
      </c>
      <c r="I53" s="270">
        <v>1142</v>
      </c>
      <c r="L53" s="40"/>
    </row>
    <row r="54" spans="2:12" s="33" customFormat="1" ht="13" customHeight="1" x14ac:dyDescent="0.25">
      <c r="B54" s="271" t="s">
        <v>71</v>
      </c>
      <c r="C54" s="272">
        <v>328</v>
      </c>
      <c r="D54" s="273">
        <v>-1</v>
      </c>
      <c r="E54" s="274">
        <v>-0.303951367781155</v>
      </c>
      <c r="F54" s="275">
        <v>329</v>
      </c>
      <c r="G54" s="273">
        <v>-30</v>
      </c>
      <c r="H54" s="274">
        <v>-8.3798882681564244</v>
      </c>
      <c r="I54" s="276">
        <v>358</v>
      </c>
      <c r="L54" s="40"/>
    </row>
    <row r="55" spans="2:12" s="33" customFormat="1" ht="13" customHeight="1" x14ac:dyDescent="0.25">
      <c r="B55" s="277" t="s">
        <v>72</v>
      </c>
      <c r="C55" s="278">
        <v>4780</v>
      </c>
      <c r="D55" s="279">
        <v>74</v>
      </c>
      <c r="E55" s="280">
        <v>1.5724606884827881</v>
      </c>
      <c r="F55" s="281">
        <v>4706</v>
      </c>
      <c r="G55" s="279">
        <v>-242</v>
      </c>
      <c r="H55" s="280">
        <v>-4.8187972919155708</v>
      </c>
      <c r="I55" s="282">
        <v>5022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8218</v>
      </c>
      <c r="D57" s="261">
        <v>-109</v>
      </c>
      <c r="E57" s="262">
        <v>-1.3089948360754173</v>
      </c>
      <c r="F57" s="263">
        <v>8327</v>
      </c>
      <c r="G57" s="261">
        <v>-714</v>
      </c>
      <c r="H57" s="262">
        <v>-7.9937304075235112</v>
      </c>
      <c r="I57" s="264">
        <v>8932</v>
      </c>
      <c r="L57" s="40"/>
    </row>
    <row r="58" spans="2:12" s="33" customFormat="1" ht="13" customHeight="1" x14ac:dyDescent="0.25">
      <c r="B58" s="265" t="s">
        <v>74</v>
      </c>
      <c r="C58" s="266">
        <v>1359</v>
      </c>
      <c r="D58" s="267">
        <v>30</v>
      </c>
      <c r="E58" s="268">
        <v>2.2573363431151243</v>
      </c>
      <c r="F58" s="269">
        <v>1329</v>
      </c>
      <c r="G58" s="267">
        <v>22</v>
      </c>
      <c r="H58" s="268">
        <v>1.6454749439042633</v>
      </c>
      <c r="I58" s="270">
        <v>1337</v>
      </c>
      <c r="L58" s="40"/>
    </row>
    <row r="59" spans="2:12" s="33" customFormat="1" ht="13" customHeight="1" x14ac:dyDescent="0.25">
      <c r="B59" s="265" t="s">
        <v>75</v>
      </c>
      <c r="C59" s="266">
        <v>761</v>
      </c>
      <c r="D59" s="267">
        <v>-32</v>
      </c>
      <c r="E59" s="268">
        <v>-4.0353089533417403</v>
      </c>
      <c r="F59" s="269">
        <v>793</v>
      </c>
      <c r="G59" s="267">
        <v>7</v>
      </c>
      <c r="H59" s="268">
        <v>0.92838196286472141</v>
      </c>
      <c r="I59" s="270">
        <v>754</v>
      </c>
      <c r="L59" s="40"/>
    </row>
    <row r="60" spans="2:12" s="33" customFormat="1" ht="13" customHeight="1" x14ac:dyDescent="0.25">
      <c r="B60" s="271" t="s">
        <v>76</v>
      </c>
      <c r="C60" s="272">
        <v>1601</v>
      </c>
      <c r="D60" s="273">
        <v>-32</v>
      </c>
      <c r="E60" s="274">
        <v>-1.9595835884874464</v>
      </c>
      <c r="F60" s="275">
        <v>1633</v>
      </c>
      <c r="G60" s="273">
        <v>-63</v>
      </c>
      <c r="H60" s="274">
        <v>-3.7860576923076921</v>
      </c>
      <c r="I60" s="276">
        <v>1664</v>
      </c>
      <c r="L60" s="40"/>
    </row>
    <row r="61" spans="2:12" s="33" customFormat="1" ht="13" customHeight="1" x14ac:dyDescent="0.25">
      <c r="B61" s="277" t="s">
        <v>77</v>
      </c>
      <c r="C61" s="278">
        <v>11939</v>
      </c>
      <c r="D61" s="279">
        <v>-143</v>
      </c>
      <c r="E61" s="280">
        <v>-1.1835788776692602</v>
      </c>
      <c r="F61" s="281">
        <v>12082</v>
      </c>
      <c r="G61" s="279">
        <v>-748</v>
      </c>
      <c r="H61" s="280">
        <v>-5.8957988492157325</v>
      </c>
      <c r="I61" s="282">
        <v>12687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3737</v>
      </c>
      <c r="D63" s="261">
        <v>99</v>
      </c>
      <c r="E63" s="262">
        <v>2.7212754260582739</v>
      </c>
      <c r="F63" s="263">
        <v>3638</v>
      </c>
      <c r="G63" s="261">
        <v>-311</v>
      </c>
      <c r="H63" s="262">
        <v>-7.6828063241106719</v>
      </c>
      <c r="I63" s="264">
        <v>4048</v>
      </c>
      <c r="L63" s="40"/>
    </row>
    <row r="64" spans="2:12" s="33" customFormat="1" ht="13" customHeight="1" x14ac:dyDescent="0.25">
      <c r="B64" s="265" t="s">
        <v>79</v>
      </c>
      <c r="C64" s="266">
        <v>1252</v>
      </c>
      <c r="D64" s="267">
        <v>-22</v>
      </c>
      <c r="E64" s="268">
        <v>-1.7268445839874409</v>
      </c>
      <c r="F64" s="269">
        <v>1274</v>
      </c>
      <c r="G64" s="267">
        <v>-192</v>
      </c>
      <c r="H64" s="268">
        <v>-13.29639889196676</v>
      </c>
      <c r="I64" s="270">
        <v>1444</v>
      </c>
      <c r="L64" s="40"/>
    </row>
    <row r="65" spans="2:12" s="33" customFormat="1" ht="13" customHeight="1" x14ac:dyDescent="0.25">
      <c r="B65" s="271" t="s">
        <v>80</v>
      </c>
      <c r="C65" s="272">
        <v>5295</v>
      </c>
      <c r="D65" s="273">
        <v>-11</v>
      </c>
      <c r="E65" s="274">
        <v>-0.20731247644176404</v>
      </c>
      <c r="F65" s="275">
        <v>5306</v>
      </c>
      <c r="G65" s="273">
        <v>-181</v>
      </c>
      <c r="H65" s="274">
        <v>-3.3053323593864135</v>
      </c>
      <c r="I65" s="276">
        <v>5476</v>
      </c>
      <c r="L65" s="40"/>
    </row>
    <row r="66" spans="2:12" s="33" customFormat="1" ht="13" customHeight="1" x14ac:dyDescent="0.25">
      <c r="B66" s="277" t="s">
        <v>81</v>
      </c>
      <c r="C66" s="278">
        <v>10284</v>
      </c>
      <c r="D66" s="279">
        <v>66</v>
      </c>
      <c r="E66" s="280">
        <v>0.64591896652965353</v>
      </c>
      <c r="F66" s="281">
        <v>10218</v>
      </c>
      <c r="G66" s="279">
        <v>-684</v>
      </c>
      <c r="H66" s="280">
        <v>-6.2363238512035011</v>
      </c>
      <c r="I66" s="282">
        <v>10968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1847</v>
      </c>
      <c r="D68" s="261">
        <v>143</v>
      </c>
      <c r="E68" s="262">
        <v>8.3920187793427239</v>
      </c>
      <c r="F68" s="263">
        <v>1704</v>
      </c>
      <c r="G68" s="261">
        <v>-31</v>
      </c>
      <c r="H68" s="262">
        <v>-1.650692225772098</v>
      </c>
      <c r="I68" s="264">
        <v>1878</v>
      </c>
      <c r="L68" s="40"/>
    </row>
    <row r="69" spans="2:12" s="33" customFormat="1" ht="13" customHeight="1" x14ac:dyDescent="0.25">
      <c r="B69" s="271" t="s">
        <v>83</v>
      </c>
      <c r="C69" s="272">
        <v>997</v>
      </c>
      <c r="D69" s="273">
        <v>25</v>
      </c>
      <c r="E69" s="274">
        <v>2.57201646090535</v>
      </c>
      <c r="F69" s="275">
        <v>972</v>
      </c>
      <c r="G69" s="273">
        <v>-137</v>
      </c>
      <c r="H69" s="274">
        <v>-12.081128747795415</v>
      </c>
      <c r="I69" s="276">
        <v>1134</v>
      </c>
      <c r="L69" s="40"/>
    </row>
    <row r="70" spans="2:12" s="33" customFormat="1" ht="13" customHeight="1" x14ac:dyDescent="0.25">
      <c r="B70" s="277" t="s">
        <v>84</v>
      </c>
      <c r="C70" s="278">
        <v>2844</v>
      </c>
      <c r="D70" s="279">
        <v>168</v>
      </c>
      <c r="E70" s="280">
        <v>6.2780269058295968</v>
      </c>
      <c r="F70" s="281">
        <v>2676</v>
      </c>
      <c r="G70" s="279">
        <v>-168</v>
      </c>
      <c r="H70" s="280">
        <v>-5.5776892430278879</v>
      </c>
      <c r="I70" s="282">
        <v>3012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1094</v>
      </c>
      <c r="D72" s="261">
        <v>34</v>
      </c>
      <c r="E72" s="262">
        <v>3.2075471698113209</v>
      </c>
      <c r="F72" s="263">
        <v>1060</v>
      </c>
      <c r="G72" s="261">
        <v>29</v>
      </c>
      <c r="H72" s="262">
        <v>2.7230046948356805</v>
      </c>
      <c r="I72" s="264">
        <v>1065</v>
      </c>
      <c r="L72" s="40"/>
    </row>
    <row r="73" spans="2:12" s="33" customFormat="1" ht="13" customHeight="1" x14ac:dyDescent="0.25">
      <c r="B73" s="265" t="s">
        <v>86</v>
      </c>
      <c r="C73" s="266">
        <v>322</v>
      </c>
      <c r="D73" s="267">
        <v>21</v>
      </c>
      <c r="E73" s="268">
        <v>6.9767441860465116</v>
      </c>
      <c r="F73" s="269">
        <v>301</v>
      </c>
      <c r="G73" s="267">
        <v>47</v>
      </c>
      <c r="H73" s="268">
        <v>17.09090909090909</v>
      </c>
      <c r="I73" s="270">
        <v>275</v>
      </c>
      <c r="L73" s="40"/>
    </row>
    <row r="74" spans="2:12" s="33" customFormat="1" ht="13" customHeight="1" x14ac:dyDescent="0.25">
      <c r="B74" s="265" t="s">
        <v>87</v>
      </c>
      <c r="C74" s="266">
        <v>354</v>
      </c>
      <c r="D74" s="267">
        <v>10</v>
      </c>
      <c r="E74" s="268">
        <v>2.9069767441860463</v>
      </c>
      <c r="F74" s="269">
        <v>344</v>
      </c>
      <c r="G74" s="267">
        <v>-7</v>
      </c>
      <c r="H74" s="268">
        <v>-1.9390581717451523</v>
      </c>
      <c r="I74" s="270">
        <v>361</v>
      </c>
      <c r="L74" s="40"/>
    </row>
    <row r="75" spans="2:12" s="33" customFormat="1" ht="13" customHeight="1" x14ac:dyDescent="0.25">
      <c r="B75" s="271" t="s">
        <v>88</v>
      </c>
      <c r="C75" s="272">
        <v>993</v>
      </c>
      <c r="D75" s="273">
        <v>32</v>
      </c>
      <c r="E75" s="274">
        <v>3.3298647242455779</v>
      </c>
      <c r="F75" s="275">
        <v>961</v>
      </c>
      <c r="G75" s="273">
        <v>-12</v>
      </c>
      <c r="H75" s="274">
        <v>-1.1940298507462688</v>
      </c>
      <c r="I75" s="276">
        <v>1005</v>
      </c>
      <c r="L75" s="40"/>
    </row>
    <row r="76" spans="2:12" s="33" customFormat="1" ht="13" customHeight="1" x14ac:dyDescent="0.25">
      <c r="B76" s="277" t="s">
        <v>89</v>
      </c>
      <c r="C76" s="278">
        <v>2763</v>
      </c>
      <c r="D76" s="279">
        <v>97</v>
      </c>
      <c r="E76" s="280">
        <v>3.6384096024006003</v>
      </c>
      <c r="F76" s="281">
        <v>2666</v>
      </c>
      <c r="G76" s="279">
        <v>57</v>
      </c>
      <c r="H76" s="280">
        <v>2.106430155210643</v>
      </c>
      <c r="I76" s="282">
        <v>2706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10688</v>
      </c>
      <c r="D78" s="279">
        <v>820</v>
      </c>
      <c r="E78" s="280">
        <v>8.3096878800162148</v>
      </c>
      <c r="F78" s="281">
        <v>9868</v>
      </c>
      <c r="G78" s="279">
        <v>-987</v>
      </c>
      <c r="H78" s="280">
        <v>-8.4539614561027836</v>
      </c>
      <c r="I78" s="282">
        <v>11675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4165</v>
      </c>
      <c r="D80" s="279">
        <v>254</v>
      </c>
      <c r="E80" s="280">
        <v>6.4945026847353624</v>
      </c>
      <c r="F80" s="281">
        <v>3911</v>
      </c>
      <c r="G80" s="279">
        <v>-23</v>
      </c>
      <c r="H80" s="280">
        <v>-0.54918815663801335</v>
      </c>
      <c r="I80" s="282">
        <v>4188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1517</v>
      </c>
      <c r="D82" s="279">
        <v>61</v>
      </c>
      <c r="E82" s="280">
        <v>4.1895604395604389</v>
      </c>
      <c r="F82" s="281">
        <v>1456</v>
      </c>
      <c r="G82" s="279">
        <v>-36</v>
      </c>
      <c r="H82" s="280">
        <v>-2.3180940115904698</v>
      </c>
      <c r="I82" s="282">
        <v>1553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855</v>
      </c>
      <c r="D84" s="261">
        <v>52</v>
      </c>
      <c r="E84" s="262">
        <v>6.4757160647571599</v>
      </c>
      <c r="F84" s="263">
        <v>803</v>
      </c>
      <c r="G84" s="261">
        <v>-4</v>
      </c>
      <c r="H84" s="262">
        <v>-0.46565774155995343</v>
      </c>
      <c r="I84" s="264">
        <v>859</v>
      </c>
      <c r="L84" s="40"/>
    </row>
    <row r="85" spans="2:12" s="33" customFormat="1" ht="13" customHeight="1" x14ac:dyDescent="0.25">
      <c r="B85" s="265" t="s">
        <v>94</v>
      </c>
      <c r="C85" s="266">
        <v>3104</v>
      </c>
      <c r="D85" s="267">
        <v>10</v>
      </c>
      <c r="E85" s="268">
        <v>0.3232062055591467</v>
      </c>
      <c r="F85" s="269">
        <v>3094</v>
      </c>
      <c r="G85" s="267">
        <v>200</v>
      </c>
      <c r="H85" s="268">
        <v>6.887052341597796</v>
      </c>
      <c r="I85" s="270">
        <v>2904</v>
      </c>
      <c r="L85" s="40"/>
    </row>
    <row r="86" spans="2:12" s="33" customFormat="1" ht="13" customHeight="1" x14ac:dyDescent="0.25">
      <c r="B86" s="271" t="s">
        <v>95</v>
      </c>
      <c r="C86" s="272">
        <v>1332</v>
      </c>
      <c r="D86" s="273">
        <v>18</v>
      </c>
      <c r="E86" s="274">
        <v>1.3698630136986301</v>
      </c>
      <c r="F86" s="275">
        <v>1314</v>
      </c>
      <c r="G86" s="273">
        <v>6</v>
      </c>
      <c r="H86" s="274">
        <v>0.45248868778280549</v>
      </c>
      <c r="I86" s="276">
        <v>1326</v>
      </c>
      <c r="L86" s="40"/>
    </row>
    <row r="87" spans="2:12" s="33" customFormat="1" ht="13" customHeight="1" x14ac:dyDescent="0.25">
      <c r="B87" s="277" t="s">
        <v>96</v>
      </c>
      <c r="C87" s="278">
        <v>5291</v>
      </c>
      <c r="D87" s="279">
        <v>80</v>
      </c>
      <c r="E87" s="280">
        <v>1.535213970447131</v>
      </c>
      <c r="F87" s="281">
        <v>5211</v>
      </c>
      <c r="G87" s="279">
        <v>202</v>
      </c>
      <c r="H87" s="280">
        <v>3.9693456474749458</v>
      </c>
      <c r="I87" s="282">
        <v>5089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537</v>
      </c>
      <c r="D89" s="279">
        <v>21</v>
      </c>
      <c r="E89" s="280">
        <v>4.0697674418604652</v>
      </c>
      <c r="F89" s="281">
        <v>516</v>
      </c>
      <c r="G89" s="279">
        <v>-16</v>
      </c>
      <c r="H89" s="280">
        <v>-2.8933092224231465</v>
      </c>
      <c r="I89" s="282">
        <v>553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512</v>
      </c>
      <c r="D91" s="279">
        <v>7</v>
      </c>
      <c r="E91" s="280">
        <v>1.3861386138613863</v>
      </c>
      <c r="F91" s="281">
        <v>505</v>
      </c>
      <c r="G91" s="279">
        <v>-183</v>
      </c>
      <c r="H91" s="280">
        <v>-26.330935251798561</v>
      </c>
      <c r="I91" s="282">
        <v>695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437</v>
      </c>
      <c r="D93" s="279">
        <v>33</v>
      </c>
      <c r="E93" s="280">
        <v>8.1683168316831694</v>
      </c>
      <c r="F93" s="281">
        <v>404</v>
      </c>
      <c r="G93" s="279">
        <v>-70</v>
      </c>
      <c r="H93" s="280">
        <v>-13.806706114398423</v>
      </c>
      <c r="I93" s="282">
        <v>507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101351</v>
      </c>
      <c r="D95" s="279">
        <v>3078</v>
      </c>
      <c r="E95" s="280">
        <v>3.1320912152880243</v>
      </c>
      <c r="F95" s="281">
        <v>98273</v>
      </c>
      <c r="G95" s="279">
        <v>-6229</v>
      </c>
      <c r="H95" s="280">
        <v>-5.7901096858152075</v>
      </c>
      <c r="I95" s="282">
        <v>107580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febrero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46672</v>
      </c>
      <c r="D14" s="261">
        <v>-288</v>
      </c>
      <c r="E14" s="262">
        <v>-0.61328790459965932</v>
      </c>
      <c r="F14" s="309">
        <v>46960</v>
      </c>
      <c r="G14" s="261">
        <v>-4818</v>
      </c>
      <c r="H14" s="262">
        <v>-9.3571567294620301</v>
      </c>
      <c r="I14" s="310">
        <v>51490</v>
      </c>
    </row>
    <row r="15" spans="1:13" s="306" customFormat="1" ht="13" customHeight="1" x14ac:dyDescent="0.25">
      <c r="B15" s="311" t="s">
        <v>39</v>
      </c>
      <c r="C15" s="312">
        <v>122236</v>
      </c>
      <c r="D15" s="267">
        <v>-767</v>
      </c>
      <c r="E15" s="268">
        <v>-0.62356202694243235</v>
      </c>
      <c r="F15" s="313">
        <v>123003</v>
      </c>
      <c r="G15" s="267">
        <v>-11713</v>
      </c>
      <c r="H15" s="268">
        <v>-8.7443728583266775</v>
      </c>
      <c r="I15" s="314">
        <v>133949</v>
      </c>
    </row>
    <row r="16" spans="1:13" s="306" customFormat="1" ht="13" customHeight="1" x14ac:dyDescent="0.25">
      <c r="B16" s="311" t="s">
        <v>40</v>
      </c>
      <c r="C16" s="312">
        <v>55407</v>
      </c>
      <c r="D16" s="267">
        <v>-58</v>
      </c>
      <c r="E16" s="268">
        <v>-0.10457044983322816</v>
      </c>
      <c r="F16" s="313">
        <v>55465</v>
      </c>
      <c r="G16" s="267">
        <v>-6023</v>
      </c>
      <c r="H16" s="268">
        <v>-9.8046557056812631</v>
      </c>
      <c r="I16" s="314">
        <v>61430</v>
      </c>
    </row>
    <row r="17" spans="2:9" s="306" customFormat="1" ht="13" customHeight="1" x14ac:dyDescent="0.25">
      <c r="B17" s="311" t="s">
        <v>41</v>
      </c>
      <c r="C17" s="312">
        <v>71978</v>
      </c>
      <c r="D17" s="267">
        <v>-29</v>
      </c>
      <c r="E17" s="268">
        <v>-4.027386226339106E-2</v>
      </c>
      <c r="F17" s="313">
        <v>72007</v>
      </c>
      <c r="G17" s="267">
        <v>-6003</v>
      </c>
      <c r="H17" s="268">
        <v>-7.6980290070658235</v>
      </c>
      <c r="I17" s="314">
        <v>77981</v>
      </c>
    </row>
    <row r="18" spans="2:9" s="306" customFormat="1" ht="13" customHeight="1" x14ac:dyDescent="0.25">
      <c r="B18" s="311" t="s">
        <v>42</v>
      </c>
      <c r="C18" s="312">
        <v>33306</v>
      </c>
      <c r="D18" s="267">
        <v>-750</v>
      </c>
      <c r="E18" s="268">
        <v>-2.2022551092318534</v>
      </c>
      <c r="F18" s="313">
        <v>34056</v>
      </c>
      <c r="G18" s="267">
        <v>-4714</v>
      </c>
      <c r="H18" s="268">
        <v>-12.398737506575488</v>
      </c>
      <c r="I18" s="314">
        <v>38020</v>
      </c>
    </row>
    <row r="19" spans="2:9" s="306" customFormat="1" ht="13" customHeight="1" x14ac:dyDescent="0.25">
      <c r="B19" s="311" t="s">
        <v>43</v>
      </c>
      <c r="C19" s="312">
        <v>37378</v>
      </c>
      <c r="D19" s="267">
        <v>665</v>
      </c>
      <c r="E19" s="268">
        <v>1.8113474790945987</v>
      </c>
      <c r="F19" s="313">
        <v>36713</v>
      </c>
      <c r="G19" s="267">
        <v>-5734</v>
      </c>
      <c r="H19" s="268">
        <v>-13.300241232139543</v>
      </c>
      <c r="I19" s="314">
        <v>43112</v>
      </c>
    </row>
    <row r="20" spans="2:9" s="306" customFormat="1" ht="13" customHeight="1" x14ac:dyDescent="0.25">
      <c r="B20" s="311" t="s">
        <v>44</v>
      </c>
      <c r="C20" s="312">
        <v>121095</v>
      </c>
      <c r="D20" s="267">
        <v>-391</v>
      </c>
      <c r="E20" s="268">
        <v>-0.32184778492995081</v>
      </c>
      <c r="F20" s="313">
        <v>121486</v>
      </c>
      <c r="G20" s="267">
        <v>-13148</v>
      </c>
      <c r="H20" s="268">
        <v>-9.79417921232392</v>
      </c>
      <c r="I20" s="314">
        <v>134243</v>
      </c>
    </row>
    <row r="21" spans="2:9" s="306" customFormat="1" ht="13" customHeight="1" x14ac:dyDescent="0.25">
      <c r="B21" s="315" t="s">
        <v>45</v>
      </c>
      <c r="C21" s="316">
        <v>156402</v>
      </c>
      <c r="D21" s="273">
        <v>-650</v>
      </c>
      <c r="E21" s="274">
        <v>-0.41387565901739554</v>
      </c>
      <c r="F21" s="317">
        <v>157052</v>
      </c>
      <c r="G21" s="273">
        <v>-14280</v>
      </c>
      <c r="H21" s="274">
        <v>-8.3664358280310758</v>
      </c>
      <c r="I21" s="318">
        <v>170682</v>
      </c>
    </row>
    <row r="22" spans="2:9" s="306" customFormat="1" ht="13" customHeight="1" x14ac:dyDescent="0.25">
      <c r="B22" s="319" t="s">
        <v>46</v>
      </c>
      <c r="C22" s="320">
        <v>644474</v>
      </c>
      <c r="D22" s="279">
        <v>-2268</v>
      </c>
      <c r="E22" s="280">
        <v>-0.35068079697932097</v>
      </c>
      <c r="F22" s="321">
        <v>646742</v>
      </c>
      <c r="G22" s="279">
        <v>-66433</v>
      </c>
      <c r="H22" s="280">
        <v>-9.3448228811926182</v>
      </c>
      <c r="I22" s="322">
        <v>710907</v>
      </c>
    </row>
    <row r="23" spans="2:9" s="306" customFormat="1" ht="6" customHeight="1" x14ac:dyDescent="0.25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3" customHeight="1" x14ac:dyDescent="0.25">
      <c r="B24" s="307" t="s">
        <v>47</v>
      </c>
      <c r="C24" s="308">
        <v>7157</v>
      </c>
      <c r="D24" s="261">
        <v>-4</v>
      </c>
      <c r="E24" s="262">
        <v>-5.5858120374249406E-2</v>
      </c>
      <c r="F24" s="309">
        <v>7161</v>
      </c>
      <c r="G24" s="261">
        <v>-359</v>
      </c>
      <c r="H24" s="262">
        <v>-4.7764768493879721</v>
      </c>
      <c r="I24" s="310">
        <v>7516</v>
      </c>
    </row>
    <row r="25" spans="2:9" s="306" customFormat="1" ht="13" customHeight="1" x14ac:dyDescent="0.25">
      <c r="B25" s="311" t="s">
        <v>48</v>
      </c>
      <c r="C25" s="312">
        <v>4568</v>
      </c>
      <c r="D25" s="267">
        <v>-124</v>
      </c>
      <c r="E25" s="268">
        <v>-2.6427962489343564</v>
      </c>
      <c r="F25" s="313">
        <v>4692</v>
      </c>
      <c r="G25" s="267">
        <v>-195</v>
      </c>
      <c r="H25" s="268">
        <v>-4.0940583665756876</v>
      </c>
      <c r="I25" s="314">
        <v>4763</v>
      </c>
    </row>
    <row r="26" spans="2:9" s="306" customFormat="1" ht="13" customHeight="1" x14ac:dyDescent="0.25">
      <c r="B26" s="315" t="s">
        <v>49</v>
      </c>
      <c r="C26" s="316">
        <v>40860</v>
      </c>
      <c r="D26" s="273">
        <v>-15</v>
      </c>
      <c r="E26" s="274">
        <v>-3.669724770642202E-2</v>
      </c>
      <c r="F26" s="317">
        <v>40875</v>
      </c>
      <c r="G26" s="273">
        <v>-1570</v>
      </c>
      <c r="H26" s="274">
        <v>-3.7002121140702329</v>
      </c>
      <c r="I26" s="318">
        <v>42430</v>
      </c>
    </row>
    <row r="27" spans="2:9" s="306" customFormat="1" ht="13" customHeight="1" x14ac:dyDescent="0.25">
      <c r="B27" s="319" t="s">
        <v>50</v>
      </c>
      <c r="C27" s="320">
        <v>52585</v>
      </c>
      <c r="D27" s="279">
        <v>-143</v>
      </c>
      <c r="E27" s="280">
        <v>-0.27120315581854043</v>
      </c>
      <c r="F27" s="321">
        <v>52728</v>
      </c>
      <c r="G27" s="279">
        <v>-2124</v>
      </c>
      <c r="H27" s="280">
        <v>-3.8823593924217219</v>
      </c>
      <c r="I27" s="322">
        <v>54709</v>
      </c>
    </row>
    <row r="28" spans="2:9" s="306" customFormat="1" ht="6" customHeight="1" x14ac:dyDescent="0.25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3" customHeight="1" x14ac:dyDescent="0.25">
      <c r="B29" s="319" t="s">
        <v>51</v>
      </c>
      <c r="C29" s="320">
        <v>54957</v>
      </c>
      <c r="D29" s="279">
        <v>-411</v>
      </c>
      <c r="E29" s="280">
        <v>-0.74230602514087562</v>
      </c>
      <c r="F29" s="321">
        <v>55368</v>
      </c>
      <c r="G29" s="288">
        <v>-3878</v>
      </c>
      <c r="H29" s="280">
        <v>-6.5913146936347404</v>
      </c>
      <c r="I29" s="322">
        <v>58835</v>
      </c>
    </row>
    <row r="30" spans="2:9" s="306" customFormat="1" ht="6" customHeight="1" x14ac:dyDescent="0.25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3" customHeight="1" x14ac:dyDescent="0.25">
      <c r="B31" s="319" t="s">
        <v>52</v>
      </c>
      <c r="C31" s="320">
        <v>29407</v>
      </c>
      <c r="D31" s="279">
        <v>-153</v>
      </c>
      <c r="E31" s="280">
        <v>-0.51759133964817317</v>
      </c>
      <c r="F31" s="321">
        <v>29560</v>
      </c>
      <c r="G31" s="288">
        <v>-1336</v>
      </c>
      <c r="H31" s="280">
        <v>-4.3457047132680611</v>
      </c>
      <c r="I31" s="322">
        <v>30743</v>
      </c>
    </row>
    <row r="32" spans="2:9" s="306" customFormat="1" ht="6" customHeight="1" x14ac:dyDescent="0.25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3" customHeight="1" x14ac:dyDescent="0.25">
      <c r="B33" s="307" t="s">
        <v>53</v>
      </c>
      <c r="C33" s="308">
        <v>81465</v>
      </c>
      <c r="D33" s="261">
        <v>488</v>
      </c>
      <c r="E33" s="262">
        <v>0.60264025587512504</v>
      </c>
      <c r="F33" s="309">
        <v>80977</v>
      </c>
      <c r="G33" s="261">
        <v>-6537</v>
      </c>
      <c r="H33" s="262">
        <v>-7.428240267266653</v>
      </c>
      <c r="I33" s="310">
        <v>88002</v>
      </c>
    </row>
    <row r="34" spans="2:9" s="306" customFormat="1" ht="13" customHeight="1" x14ac:dyDescent="0.25">
      <c r="B34" s="326" t="s">
        <v>54</v>
      </c>
      <c r="C34" s="316">
        <v>76386</v>
      </c>
      <c r="D34" s="273">
        <v>840</v>
      </c>
      <c r="E34" s="274">
        <v>1.1119053292033994</v>
      </c>
      <c r="F34" s="317">
        <v>75546</v>
      </c>
      <c r="G34" s="273">
        <v>-5342</v>
      </c>
      <c r="H34" s="274">
        <v>-6.53631558339859</v>
      </c>
      <c r="I34" s="318">
        <v>81728</v>
      </c>
    </row>
    <row r="35" spans="2:9" s="306" customFormat="1" ht="13" customHeight="1" x14ac:dyDescent="0.25">
      <c r="B35" s="319" t="s">
        <v>55</v>
      </c>
      <c r="C35" s="320">
        <v>157851</v>
      </c>
      <c r="D35" s="279">
        <v>1328</v>
      </c>
      <c r="E35" s="280">
        <v>0.8484376098081432</v>
      </c>
      <c r="F35" s="321">
        <v>156523</v>
      </c>
      <c r="G35" s="279">
        <v>-11879</v>
      </c>
      <c r="H35" s="280">
        <v>-6.9987627408236612</v>
      </c>
      <c r="I35" s="322">
        <v>169730</v>
      </c>
    </row>
    <row r="36" spans="2:9" s="306" customFormat="1" ht="6" customHeight="1" x14ac:dyDescent="0.25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3" customHeight="1" x14ac:dyDescent="0.25">
      <c r="B37" s="319" t="s">
        <v>56</v>
      </c>
      <c r="C37" s="320">
        <v>29980</v>
      </c>
      <c r="D37" s="279">
        <v>-259</v>
      </c>
      <c r="E37" s="280">
        <v>-0.85650980521842657</v>
      </c>
      <c r="F37" s="321">
        <v>30239</v>
      </c>
      <c r="G37" s="279">
        <v>-2774</v>
      </c>
      <c r="H37" s="280">
        <v>-8.4691946021859916</v>
      </c>
      <c r="I37" s="322">
        <v>32754</v>
      </c>
    </row>
    <row r="38" spans="2:9" s="306" customFormat="1" ht="6" customHeight="1" x14ac:dyDescent="0.25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3" customHeight="1" x14ac:dyDescent="0.25">
      <c r="B39" s="307" t="s">
        <v>57</v>
      </c>
      <c r="C39" s="308">
        <v>23972</v>
      </c>
      <c r="D39" s="261">
        <v>-202</v>
      </c>
      <c r="E39" s="262">
        <v>-0.83560850500537764</v>
      </c>
      <c r="F39" s="309">
        <v>24174</v>
      </c>
      <c r="G39" s="261">
        <v>-1734</v>
      </c>
      <c r="H39" s="262">
        <v>-6.7455068855520111</v>
      </c>
      <c r="I39" s="310">
        <v>25706</v>
      </c>
    </row>
    <row r="40" spans="2:9" s="306" customFormat="1" ht="13" customHeight="1" x14ac:dyDescent="0.25">
      <c r="B40" s="311" t="s">
        <v>58</v>
      </c>
      <c r="C40" s="312">
        <v>34745</v>
      </c>
      <c r="D40" s="267">
        <v>63</v>
      </c>
      <c r="E40" s="268">
        <v>0.18165042385098898</v>
      </c>
      <c r="F40" s="313">
        <v>34682</v>
      </c>
      <c r="G40" s="267">
        <v>-2408</v>
      </c>
      <c r="H40" s="268">
        <v>-6.4813070276962828</v>
      </c>
      <c r="I40" s="314">
        <v>37153</v>
      </c>
    </row>
    <row r="41" spans="2:9" s="306" customFormat="1" ht="13" customHeight="1" x14ac:dyDescent="0.25">
      <c r="B41" s="311" t="s">
        <v>59</v>
      </c>
      <c r="C41" s="312">
        <v>9915</v>
      </c>
      <c r="D41" s="267">
        <v>3</v>
      </c>
      <c r="E41" s="268">
        <v>3.026634382566586E-2</v>
      </c>
      <c r="F41" s="313">
        <v>9912</v>
      </c>
      <c r="G41" s="267">
        <v>-481</v>
      </c>
      <c r="H41" s="268">
        <v>-4.6267795305886876</v>
      </c>
      <c r="I41" s="314">
        <v>10396</v>
      </c>
    </row>
    <row r="42" spans="2:9" s="306" customFormat="1" ht="13" customHeight="1" x14ac:dyDescent="0.25">
      <c r="B42" s="311" t="s">
        <v>60</v>
      </c>
      <c r="C42" s="312">
        <v>13420</v>
      </c>
      <c r="D42" s="267">
        <v>272</v>
      </c>
      <c r="E42" s="268">
        <v>2.0687557042896256</v>
      </c>
      <c r="F42" s="313">
        <v>13148</v>
      </c>
      <c r="G42" s="267">
        <v>-660</v>
      </c>
      <c r="H42" s="268">
        <v>-4.6875</v>
      </c>
      <c r="I42" s="314">
        <v>14080</v>
      </c>
    </row>
    <row r="43" spans="2:9" s="306" customFormat="1" ht="13" customHeight="1" x14ac:dyDescent="0.25">
      <c r="B43" s="315" t="s">
        <v>61</v>
      </c>
      <c r="C43" s="316">
        <v>49110</v>
      </c>
      <c r="D43" s="273">
        <v>665</v>
      </c>
      <c r="E43" s="274">
        <v>1.3726906801527505</v>
      </c>
      <c r="F43" s="317">
        <v>48445</v>
      </c>
      <c r="G43" s="273">
        <v>-2029</v>
      </c>
      <c r="H43" s="274">
        <v>-3.9676176694890395</v>
      </c>
      <c r="I43" s="318">
        <v>51139</v>
      </c>
    </row>
    <row r="44" spans="2:9" s="306" customFormat="1" ht="13" customHeight="1" x14ac:dyDescent="0.25">
      <c r="B44" s="319" t="s">
        <v>62</v>
      </c>
      <c r="C44" s="320">
        <v>131162</v>
      </c>
      <c r="D44" s="279">
        <v>801</v>
      </c>
      <c r="E44" s="280">
        <v>0.61444757251018323</v>
      </c>
      <c r="F44" s="321">
        <v>130361</v>
      </c>
      <c r="G44" s="279">
        <v>-7312</v>
      </c>
      <c r="H44" s="280">
        <v>-5.2804136516602398</v>
      </c>
      <c r="I44" s="322">
        <v>138474</v>
      </c>
    </row>
    <row r="45" spans="2:9" s="306" customFormat="1" ht="6" customHeight="1" x14ac:dyDescent="0.25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3" customHeight="1" x14ac:dyDescent="0.25">
      <c r="B46" s="307" t="s">
        <v>63</v>
      </c>
      <c r="C46" s="308">
        <v>8915</v>
      </c>
      <c r="D46" s="261">
        <v>-14</v>
      </c>
      <c r="E46" s="262">
        <v>-0.15679247396124987</v>
      </c>
      <c r="F46" s="309">
        <v>8929</v>
      </c>
      <c r="G46" s="261">
        <v>-142</v>
      </c>
      <c r="H46" s="262">
        <v>-1.5678480733134592</v>
      </c>
      <c r="I46" s="310">
        <v>9057</v>
      </c>
    </row>
    <row r="47" spans="2:9" s="306" customFormat="1" ht="13" customHeight="1" x14ac:dyDescent="0.25">
      <c r="B47" s="311" t="s">
        <v>64</v>
      </c>
      <c r="C47" s="312">
        <v>14260</v>
      </c>
      <c r="D47" s="267">
        <v>-107</v>
      </c>
      <c r="E47" s="268">
        <v>-0.74476230249878195</v>
      </c>
      <c r="F47" s="313">
        <v>14367</v>
      </c>
      <c r="G47" s="267">
        <v>-1246</v>
      </c>
      <c r="H47" s="268">
        <v>-8.0355991229201607</v>
      </c>
      <c r="I47" s="314">
        <v>15506</v>
      </c>
    </row>
    <row r="48" spans="2:9" s="306" customFormat="1" ht="13" customHeight="1" x14ac:dyDescent="0.25">
      <c r="B48" s="311" t="s">
        <v>65</v>
      </c>
      <c r="C48" s="312">
        <v>22544</v>
      </c>
      <c r="D48" s="267">
        <v>-51</v>
      </c>
      <c r="E48" s="268">
        <v>-0.22571365346315556</v>
      </c>
      <c r="F48" s="313">
        <v>22595</v>
      </c>
      <c r="G48" s="267">
        <v>-740</v>
      </c>
      <c r="H48" s="268">
        <v>-3.1781480845215602</v>
      </c>
      <c r="I48" s="314">
        <v>23284</v>
      </c>
    </row>
    <row r="49" spans="2:9" s="306" customFormat="1" ht="13" customHeight="1" x14ac:dyDescent="0.25">
      <c r="B49" s="311" t="s">
        <v>66</v>
      </c>
      <c r="C49" s="312">
        <v>6492</v>
      </c>
      <c r="D49" s="267">
        <v>-56</v>
      </c>
      <c r="E49" s="268">
        <v>-0.85522296884544891</v>
      </c>
      <c r="F49" s="313">
        <v>6548</v>
      </c>
      <c r="G49" s="267">
        <v>-390</v>
      </c>
      <c r="H49" s="268">
        <v>-5.6669572798605055</v>
      </c>
      <c r="I49" s="314">
        <v>6882</v>
      </c>
    </row>
    <row r="50" spans="2:9" s="306" customFormat="1" ht="13" customHeight="1" x14ac:dyDescent="0.25">
      <c r="B50" s="311" t="s">
        <v>67</v>
      </c>
      <c r="C50" s="312">
        <v>17959</v>
      </c>
      <c r="D50" s="267">
        <v>-72</v>
      </c>
      <c r="E50" s="268">
        <v>-0.39931229549109865</v>
      </c>
      <c r="F50" s="313">
        <v>18031</v>
      </c>
      <c r="G50" s="267">
        <v>-468</v>
      </c>
      <c r="H50" s="268">
        <v>-2.5397514516741739</v>
      </c>
      <c r="I50" s="314">
        <v>18427</v>
      </c>
    </row>
    <row r="51" spans="2:9" s="306" customFormat="1" ht="13" customHeight="1" x14ac:dyDescent="0.25">
      <c r="B51" s="311" t="s">
        <v>68</v>
      </c>
      <c r="C51" s="312">
        <v>5086</v>
      </c>
      <c r="D51" s="267">
        <v>71</v>
      </c>
      <c r="E51" s="268">
        <v>1.415752741774676</v>
      </c>
      <c r="F51" s="313">
        <v>5015</v>
      </c>
      <c r="G51" s="267">
        <v>-377</v>
      </c>
      <c r="H51" s="268">
        <v>-6.9009701629141498</v>
      </c>
      <c r="I51" s="314">
        <v>5463</v>
      </c>
    </row>
    <row r="52" spans="2:9" s="306" customFormat="1" ht="13" customHeight="1" x14ac:dyDescent="0.25">
      <c r="B52" s="311" t="s">
        <v>69</v>
      </c>
      <c r="C52" s="312">
        <v>2841</v>
      </c>
      <c r="D52" s="267">
        <v>6</v>
      </c>
      <c r="E52" s="268">
        <v>0.21164021164021166</v>
      </c>
      <c r="F52" s="313">
        <v>2835</v>
      </c>
      <c r="G52" s="267">
        <v>-166</v>
      </c>
      <c r="H52" s="268">
        <v>-5.5204522780179577</v>
      </c>
      <c r="I52" s="314">
        <v>3007</v>
      </c>
    </row>
    <row r="53" spans="2:9" s="306" customFormat="1" ht="13" customHeight="1" x14ac:dyDescent="0.25">
      <c r="B53" s="311" t="s">
        <v>70</v>
      </c>
      <c r="C53" s="312">
        <v>22836</v>
      </c>
      <c r="D53" s="267">
        <v>-25</v>
      </c>
      <c r="E53" s="268">
        <v>-0.10935654608284853</v>
      </c>
      <c r="F53" s="313">
        <v>22861</v>
      </c>
      <c r="G53" s="267">
        <v>-1561</v>
      </c>
      <c r="H53" s="268">
        <v>-6.398327663237283</v>
      </c>
      <c r="I53" s="314">
        <v>24397</v>
      </c>
    </row>
    <row r="54" spans="2:9" s="306" customFormat="1" ht="13" customHeight="1" x14ac:dyDescent="0.25">
      <c r="B54" s="315" t="s">
        <v>71</v>
      </c>
      <c r="C54" s="316">
        <v>9006</v>
      </c>
      <c r="D54" s="273">
        <v>9</v>
      </c>
      <c r="E54" s="274">
        <v>0.10003334444814939</v>
      </c>
      <c r="F54" s="317">
        <v>8997</v>
      </c>
      <c r="G54" s="273">
        <v>-351</v>
      </c>
      <c r="H54" s="274">
        <v>-3.7512023084321897</v>
      </c>
      <c r="I54" s="318">
        <v>9357</v>
      </c>
    </row>
    <row r="55" spans="2:9" s="306" customFormat="1" ht="13" customHeight="1" x14ac:dyDescent="0.25">
      <c r="B55" s="319" t="s">
        <v>72</v>
      </c>
      <c r="C55" s="320">
        <v>109939</v>
      </c>
      <c r="D55" s="279">
        <v>-239</v>
      </c>
      <c r="E55" s="280">
        <v>-0.21692170850805062</v>
      </c>
      <c r="F55" s="321">
        <v>110178</v>
      </c>
      <c r="G55" s="279">
        <v>-5441</v>
      </c>
      <c r="H55" s="280">
        <v>-4.7157219622118216</v>
      </c>
      <c r="I55" s="322">
        <v>115380</v>
      </c>
    </row>
    <row r="56" spans="2:9" s="306" customFormat="1" ht="6" customHeight="1" x14ac:dyDescent="0.25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3" customHeight="1" x14ac:dyDescent="0.25">
      <c r="B57" s="307" t="s">
        <v>73</v>
      </c>
      <c r="C57" s="308">
        <v>247988</v>
      </c>
      <c r="D57" s="261">
        <v>-1491</v>
      </c>
      <c r="E57" s="262">
        <v>-0.59764549320784521</v>
      </c>
      <c r="F57" s="309">
        <v>249479</v>
      </c>
      <c r="G57" s="261">
        <v>-8465</v>
      </c>
      <c r="H57" s="262">
        <v>-3.3007997566805614</v>
      </c>
      <c r="I57" s="310">
        <v>256453</v>
      </c>
    </row>
    <row r="58" spans="2:9" s="306" customFormat="1" ht="13" customHeight="1" x14ac:dyDescent="0.25">
      <c r="B58" s="311" t="s">
        <v>74</v>
      </c>
      <c r="C58" s="312">
        <v>30224</v>
      </c>
      <c r="D58" s="267">
        <v>-167</v>
      </c>
      <c r="E58" s="268">
        <v>-0.5495047876015926</v>
      </c>
      <c r="F58" s="313">
        <v>30391</v>
      </c>
      <c r="G58" s="267">
        <v>-1179</v>
      </c>
      <c r="H58" s="268">
        <v>-3.7544183676718785</v>
      </c>
      <c r="I58" s="314">
        <v>31403</v>
      </c>
    </row>
    <row r="59" spans="2:9" s="306" customFormat="1" ht="13" customHeight="1" x14ac:dyDescent="0.25">
      <c r="B59" s="311" t="s">
        <v>75</v>
      </c>
      <c r="C59" s="312">
        <v>16327</v>
      </c>
      <c r="D59" s="267">
        <v>-305</v>
      </c>
      <c r="E59" s="268">
        <v>-1.8338143338143338</v>
      </c>
      <c r="F59" s="313">
        <v>16632</v>
      </c>
      <c r="G59" s="267">
        <v>-973</v>
      </c>
      <c r="H59" s="268">
        <v>-5.6242774566473992</v>
      </c>
      <c r="I59" s="314">
        <v>17300</v>
      </c>
    </row>
    <row r="60" spans="2:9" s="306" customFormat="1" ht="13" customHeight="1" x14ac:dyDescent="0.25">
      <c r="B60" s="315" t="s">
        <v>76</v>
      </c>
      <c r="C60" s="316">
        <v>39782</v>
      </c>
      <c r="D60" s="273">
        <v>-355</v>
      </c>
      <c r="E60" s="274">
        <v>-0.88447068789396321</v>
      </c>
      <c r="F60" s="317">
        <v>40137</v>
      </c>
      <c r="G60" s="273">
        <v>-1435</v>
      </c>
      <c r="H60" s="274">
        <v>-3.4815731372977172</v>
      </c>
      <c r="I60" s="318">
        <v>41217</v>
      </c>
    </row>
    <row r="61" spans="2:9" s="306" customFormat="1" ht="13" customHeight="1" x14ac:dyDescent="0.25">
      <c r="B61" s="319" t="s">
        <v>77</v>
      </c>
      <c r="C61" s="320">
        <v>334321</v>
      </c>
      <c r="D61" s="279">
        <v>-2318</v>
      </c>
      <c r="E61" s="280">
        <v>-0.68857143705868895</v>
      </c>
      <c r="F61" s="321">
        <v>336639</v>
      </c>
      <c r="G61" s="279">
        <v>-12052</v>
      </c>
      <c r="H61" s="280">
        <v>-3.4794859876491531</v>
      </c>
      <c r="I61" s="322">
        <v>346373</v>
      </c>
    </row>
    <row r="62" spans="2:9" s="306" customFormat="1" ht="6" customHeight="1" x14ac:dyDescent="0.25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3" customHeight="1" x14ac:dyDescent="0.25">
      <c r="B63" s="307" t="s">
        <v>78</v>
      </c>
      <c r="C63" s="308">
        <v>126204</v>
      </c>
      <c r="D63" s="261">
        <v>-1908</v>
      </c>
      <c r="E63" s="262">
        <v>-1.4893218433870363</v>
      </c>
      <c r="F63" s="309">
        <v>128112</v>
      </c>
      <c r="G63" s="261">
        <v>-7037</v>
      </c>
      <c r="H63" s="262">
        <v>-5.281407374606915</v>
      </c>
      <c r="I63" s="310">
        <v>133241</v>
      </c>
    </row>
    <row r="64" spans="2:9" s="306" customFormat="1" ht="13" customHeight="1" x14ac:dyDescent="0.25">
      <c r="B64" s="311" t="s">
        <v>79</v>
      </c>
      <c r="C64" s="312">
        <v>33603</v>
      </c>
      <c r="D64" s="267">
        <v>-697</v>
      </c>
      <c r="E64" s="268">
        <v>-2.0320699708454808</v>
      </c>
      <c r="F64" s="313">
        <v>34300</v>
      </c>
      <c r="G64" s="267">
        <v>-2592</v>
      </c>
      <c r="H64" s="268">
        <v>-7.161210111893908</v>
      </c>
      <c r="I64" s="314">
        <v>36195</v>
      </c>
    </row>
    <row r="65" spans="2:9" s="306" customFormat="1" ht="13" customHeight="1" x14ac:dyDescent="0.25">
      <c r="B65" s="315" t="s">
        <v>80</v>
      </c>
      <c r="C65" s="316">
        <v>152700</v>
      </c>
      <c r="D65" s="273">
        <v>-3469</v>
      </c>
      <c r="E65" s="274">
        <v>-2.2213115278960616</v>
      </c>
      <c r="F65" s="317">
        <v>156169</v>
      </c>
      <c r="G65" s="273">
        <v>-5196</v>
      </c>
      <c r="H65" s="274">
        <v>-3.2907736738106097</v>
      </c>
      <c r="I65" s="318">
        <v>157896</v>
      </c>
    </row>
    <row r="66" spans="2:9" s="306" customFormat="1" ht="13" customHeight="1" x14ac:dyDescent="0.25">
      <c r="B66" s="319" t="s">
        <v>81</v>
      </c>
      <c r="C66" s="320">
        <v>312507</v>
      </c>
      <c r="D66" s="279">
        <v>-6074</v>
      </c>
      <c r="E66" s="280">
        <v>-1.906579488418958</v>
      </c>
      <c r="F66" s="321">
        <v>318581</v>
      </c>
      <c r="G66" s="279">
        <v>-14825</v>
      </c>
      <c r="H66" s="280">
        <v>-4.5290408514902296</v>
      </c>
      <c r="I66" s="322">
        <v>327332</v>
      </c>
    </row>
    <row r="67" spans="2:9" s="306" customFormat="1" ht="6" customHeight="1" x14ac:dyDescent="0.25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3" customHeight="1" x14ac:dyDescent="0.25">
      <c r="B68" s="307" t="s">
        <v>82</v>
      </c>
      <c r="C68" s="308">
        <v>47776</v>
      </c>
      <c r="D68" s="261">
        <v>283</v>
      </c>
      <c r="E68" s="262">
        <v>0.59587728717916322</v>
      </c>
      <c r="F68" s="309">
        <v>47493</v>
      </c>
      <c r="G68" s="261">
        <v>-4323</v>
      </c>
      <c r="H68" s="262">
        <v>-8.2976640626499556</v>
      </c>
      <c r="I68" s="310">
        <v>52099</v>
      </c>
    </row>
    <row r="69" spans="2:9" s="306" customFormat="1" ht="13" customHeight="1" x14ac:dyDescent="0.25">
      <c r="B69" s="315" t="s">
        <v>83</v>
      </c>
      <c r="C69" s="316">
        <v>25374</v>
      </c>
      <c r="D69" s="273">
        <v>-34</v>
      </c>
      <c r="E69" s="274">
        <v>-0.13381612090680101</v>
      </c>
      <c r="F69" s="317">
        <v>25408</v>
      </c>
      <c r="G69" s="273">
        <v>-2331</v>
      </c>
      <c r="H69" s="274">
        <v>-8.4136437466161347</v>
      </c>
      <c r="I69" s="318">
        <v>27705</v>
      </c>
    </row>
    <row r="70" spans="2:9" s="306" customFormat="1" ht="13" customHeight="1" x14ac:dyDescent="0.25">
      <c r="B70" s="319" t="s">
        <v>84</v>
      </c>
      <c r="C70" s="320">
        <v>73150</v>
      </c>
      <c r="D70" s="279">
        <v>249</v>
      </c>
      <c r="E70" s="280">
        <v>0.34155910069820716</v>
      </c>
      <c r="F70" s="321">
        <v>72901</v>
      </c>
      <c r="G70" s="279">
        <v>-6654</v>
      </c>
      <c r="H70" s="280">
        <v>-8.3379279234123604</v>
      </c>
      <c r="I70" s="322">
        <v>79804</v>
      </c>
    </row>
    <row r="71" spans="2:9" s="306" customFormat="1" ht="6" customHeight="1" x14ac:dyDescent="0.25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3" customHeight="1" x14ac:dyDescent="0.25">
      <c r="B72" s="307" t="s">
        <v>85</v>
      </c>
      <c r="C72" s="308">
        <v>47902</v>
      </c>
      <c r="D72" s="261">
        <v>-44</v>
      </c>
      <c r="E72" s="262">
        <v>-9.1769907812956242E-2</v>
      </c>
      <c r="F72" s="309">
        <v>47946</v>
      </c>
      <c r="G72" s="261">
        <v>-4251</v>
      </c>
      <c r="H72" s="262">
        <v>-8.1510171993940901</v>
      </c>
      <c r="I72" s="310">
        <v>52153</v>
      </c>
    </row>
    <row r="73" spans="2:9" s="306" customFormat="1" ht="13" customHeight="1" x14ac:dyDescent="0.25">
      <c r="B73" s="311" t="s">
        <v>86</v>
      </c>
      <c r="C73" s="312">
        <v>12004</v>
      </c>
      <c r="D73" s="267">
        <v>-17</v>
      </c>
      <c r="E73" s="268">
        <v>-0.14141918309624824</v>
      </c>
      <c r="F73" s="313">
        <v>12021</v>
      </c>
      <c r="G73" s="267">
        <v>-624</v>
      </c>
      <c r="H73" s="268">
        <v>-4.9414000633512831</v>
      </c>
      <c r="I73" s="314">
        <v>12628</v>
      </c>
    </row>
    <row r="74" spans="2:9" s="306" customFormat="1" ht="13" customHeight="1" x14ac:dyDescent="0.25">
      <c r="B74" s="311" t="s">
        <v>87</v>
      </c>
      <c r="C74" s="312">
        <v>14411</v>
      </c>
      <c r="D74" s="267">
        <v>22</v>
      </c>
      <c r="E74" s="268">
        <v>0.15289457224268538</v>
      </c>
      <c r="F74" s="313">
        <v>14389</v>
      </c>
      <c r="G74" s="267">
        <v>-951</v>
      </c>
      <c r="H74" s="268">
        <v>-6.190600182267934</v>
      </c>
      <c r="I74" s="314">
        <v>15362</v>
      </c>
    </row>
    <row r="75" spans="2:9" s="306" customFormat="1" ht="13" customHeight="1" x14ac:dyDescent="0.25">
      <c r="B75" s="315" t="s">
        <v>88</v>
      </c>
      <c r="C75" s="316">
        <v>46660</v>
      </c>
      <c r="D75" s="273">
        <v>-304</v>
      </c>
      <c r="E75" s="274">
        <v>-0.64730431820117529</v>
      </c>
      <c r="F75" s="317">
        <v>46964</v>
      </c>
      <c r="G75" s="273">
        <v>-3780</v>
      </c>
      <c r="H75" s="274">
        <v>-7.4940523394131642</v>
      </c>
      <c r="I75" s="318">
        <v>50440</v>
      </c>
    </row>
    <row r="76" spans="2:9" s="306" customFormat="1" ht="13" customHeight="1" x14ac:dyDescent="0.25">
      <c r="B76" s="319" t="s">
        <v>89</v>
      </c>
      <c r="C76" s="320">
        <v>120977</v>
      </c>
      <c r="D76" s="279">
        <v>-343</v>
      </c>
      <c r="E76" s="280">
        <v>-0.28272337619518628</v>
      </c>
      <c r="F76" s="321">
        <v>121320</v>
      </c>
      <c r="G76" s="279">
        <v>-9606</v>
      </c>
      <c r="H76" s="280">
        <v>-7.3562408583046803</v>
      </c>
      <c r="I76" s="322">
        <v>130583</v>
      </c>
    </row>
    <row r="77" spans="2:9" s="306" customFormat="1" ht="6" customHeight="1" x14ac:dyDescent="0.25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3" customHeight="1" x14ac:dyDescent="0.25">
      <c r="B78" s="319" t="s">
        <v>90</v>
      </c>
      <c r="C78" s="320">
        <v>291742</v>
      </c>
      <c r="D78" s="279">
        <v>4172</v>
      </c>
      <c r="E78" s="280">
        <v>1.4507772020725389</v>
      </c>
      <c r="F78" s="321">
        <v>287570</v>
      </c>
      <c r="G78" s="279">
        <v>-14234</v>
      </c>
      <c r="H78" s="280">
        <v>-4.6519988495829736</v>
      </c>
      <c r="I78" s="322">
        <v>305976</v>
      </c>
    </row>
    <row r="79" spans="2:9" s="306" customFormat="1" ht="6" customHeight="1" x14ac:dyDescent="0.25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3" customHeight="1" x14ac:dyDescent="0.25">
      <c r="B80" s="319" t="s">
        <v>91</v>
      </c>
      <c r="C80" s="320">
        <v>80567</v>
      </c>
      <c r="D80" s="279">
        <v>493</v>
      </c>
      <c r="E80" s="280">
        <v>0.61568049554162396</v>
      </c>
      <c r="F80" s="321">
        <v>80074</v>
      </c>
      <c r="G80" s="279">
        <v>-3980</v>
      </c>
      <c r="H80" s="280">
        <v>-4.707440831726732</v>
      </c>
      <c r="I80" s="322">
        <v>84547</v>
      </c>
    </row>
    <row r="81" spans="2:10" s="306" customFormat="1" ht="6" customHeight="1" x14ac:dyDescent="0.25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3" customHeight="1" x14ac:dyDescent="0.25">
      <c r="B82" s="319" t="s">
        <v>92</v>
      </c>
      <c r="C82" s="320">
        <v>30678</v>
      </c>
      <c r="D82" s="279">
        <v>2</v>
      </c>
      <c r="E82" s="280">
        <v>6.5197548572173683E-3</v>
      </c>
      <c r="F82" s="321">
        <v>30676</v>
      </c>
      <c r="G82" s="279">
        <v>-359</v>
      </c>
      <c r="H82" s="280">
        <v>-1.1566839578567516</v>
      </c>
      <c r="I82" s="322">
        <v>31037</v>
      </c>
    </row>
    <row r="83" spans="2:10" s="306" customFormat="1" ht="6" customHeight="1" x14ac:dyDescent="0.25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3" customHeight="1" x14ac:dyDescent="0.25">
      <c r="B84" s="307" t="s">
        <v>93</v>
      </c>
      <c r="C84" s="308">
        <v>18575</v>
      </c>
      <c r="D84" s="261">
        <v>-64</v>
      </c>
      <c r="E84" s="262">
        <v>-0.34336606041096629</v>
      </c>
      <c r="F84" s="309">
        <v>18639</v>
      </c>
      <c r="G84" s="261">
        <v>-327</v>
      </c>
      <c r="H84" s="262">
        <v>-1.7299756639509045</v>
      </c>
      <c r="I84" s="310">
        <v>18902</v>
      </c>
    </row>
    <row r="85" spans="2:10" s="306" customFormat="1" ht="13" customHeight="1" x14ac:dyDescent="0.25">
      <c r="B85" s="311" t="s">
        <v>94</v>
      </c>
      <c r="C85" s="312">
        <v>61237</v>
      </c>
      <c r="D85" s="267">
        <v>-524</v>
      </c>
      <c r="E85" s="268">
        <v>-0.84843185829244994</v>
      </c>
      <c r="F85" s="313">
        <v>61761</v>
      </c>
      <c r="G85" s="267">
        <v>-1241</v>
      </c>
      <c r="H85" s="268">
        <v>-1.9862991773104133</v>
      </c>
      <c r="I85" s="314">
        <v>62478</v>
      </c>
      <c r="J85" s="327"/>
    </row>
    <row r="86" spans="2:10" s="306" customFormat="1" ht="13" customHeight="1" x14ac:dyDescent="0.25">
      <c r="B86" s="315" t="s">
        <v>95</v>
      </c>
      <c r="C86" s="316">
        <v>28641</v>
      </c>
      <c r="D86" s="273">
        <v>-320</v>
      </c>
      <c r="E86" s="274">
        <v>-1.1049342218846034</v>
      </c>
      <c r="F86" s="317">
        <v>28961</v>
      </c>
      <c r="G86" s="273">
        <v>-524</v>
      </c>
      <c r="H86" s="274">
        <v>-1.7966740956626093</v>
      </c>
      <c r="I86" s="318">
        <v>29165</v>
      </c>
    </row>
    <row r="87" spans="2:10" s="306" customFormat="1" ht="13" customHeight="1" x14ac:dyDescent="0.25">
      <c r="B87" s="319" t="s">
        <v>96</v>
      </c>
      <c r="C87" s="320">
        <v>108453</v>
      </c>
      <c r="D87" s="279">
        <v>-908</v>
      </c>
      <c r="E87" s="280">
        <v>-0.83027770411755564</v>
      </c>
      <c r="F87" s="321">
        <v>109361</v>
      </c>
      <c r="G87" s="279">
        <v>-2092</v>
      </c>
      <c r="H87" s="280">
        <v>-1.8924419919489801</v>
      </c>
      <c r="I87" s="322">
        <v>110545</v>
      </c>
    </row>
    <row r="88" spans="2:10" s="306" customFormat="1" ht="6" customHeight="1" x14ac:dyDescent="0.25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3" customHeight="1" x14ac:dyDescent="0.25">
      <c r="B89" s="319" t="s">
        <v>97</v>
      </c>
      <c r="C89" s="320">
        <v>12737</v>
      </c>
      <c r="D89" s="279">
        <v>60</v>
      </c>
      <c r="E89" s="280">
        <v>0.47329809891930263</v>
      </c>
      <c r="F89" s="321">
        <v>12677</v>
      </c>
      <c r="G89" s="279">
        <v>-1059</v>
      </c>
      <c r="H89" s="280">
        <v>-7.6761380110176862</v>
      </c>
      <c r="I89" s="322">
        <v>13796</v>
      </c>
    </row>
    <row r="90" spans="2:10" s="306" customFormat="1" ht="6" customHeight="1" x14ac:dyDescent="0.25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3" customHeight="1" x14ac:dyDescent="0.25">
      <c r="B91" s="319" t="s">
        <v>98</v>
      </c>
      <c r="C91" s="320">
        <v>9096</v>
      </c>
      <c r="D91" s="279">
        <v>-160</v>
      </c>
      <c r="E91" s="280">
        <v>-1.7286084701815041</v>
      </c>
      <c r="F91" s="321">
        <v>9256</v>
      </c>
      <c r="G91" s="279">
        <v>-1018</v>
      </c>
      <c r="H91" s="280">
        <v>-10.065256080680244</v>
      </c>
      <c r="I91" s="322">
        <v>10114</v>
      </c>
    </row>
    <row r="92" spans="2:10" s="306" customFormat="1" ht="6" customHeight="1" x14ac:dyDescent="0.25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3" customHeight="1" x14ac:dyDescent="0.25">
      <c r="B93" s="319" t="s">
        <v>99</v>
      </c>
      <c r="C93" s="320">
        <v>8866</v>
      </c>
      <c r="D93" s="279">
        <v>177</v>
      </c>
      <c r="E93" s="280">
        <v>2.0370583496374728</v>
      </c>
      <c r="F93" s="321">
        <v>8689</v>
      </c>
      <c r="G93" s="279">
        <v>97</v>
      </c>
      <c r="H93" s="280">
        <v>1.1061694605998402</v>
      </c>
      <c r="I93" s="322">
        <v>8769</v>
      </c>
    </row>
    <row r="94" spans="2:10" s="306" customFormat="1" ht="6" customHeight="1" x14ac:dyDescent="0.25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5" customHeight="1" x14ac:dyDescent="0.25">
      <c r="B95" s="319" t="s">
        <v>100</v>
      </c>
      <c r="C95" s="320">
        <v>2593449</v>
      </c>
      <c r="D95" s="279">
        <v>-5994</v>
      </c>
      <c r="E95" s="280">
        <v>-0.2305878605532031</v>
      </c>
      <c r="F95" s="321">
        <v>2599443</v>
      </c>
      <c r="G95" s="279">
        <v>-166959</v>
      </c>
      <c r="H95" s="280">
        <v>-6.0483450272568398</v>
      </c>
      <c r="I95" s="322">
        <v>2760408</v>
      </c>
    </row>
    <row r="97" spans="4:4" x14ac:dyDescent="0.3">
      <c r="D97" s="328"/>
    </row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febrero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27246</v>
      </c>
      <c r="D14" s="331">
        <v>-45</v>
      </c>
      <c r="E14" s="332">
        <v>-0.16488952401890733</v>
      </c>
      <c r="F14" s="309">
        <v>27291</v>
      </c>
      <c r="G14" s="331">
        <v>-2932</v>
      </c>
      <c r="H14" s="332">
        <v>-9.7156869242494537</v>
      </c>
      <c r="I14" s="310">
        <v>30178</v>
      </c>
    </row>
    <row r="15" spans="1:13" s="306" customFormat="1" ht="13" customHeight="1" x14ac:dyDescent="0.25">
      <c r="B15" s="311" t="s">
        <v>39</v>
      </c>
      <c r="C15" s="312">
        <v>77041</v>
      </c>
      <c r="D15" s="333">
        <v>-187</v>
      </c>
      <c r="E15" s="334">
        <v>-0.24214015641995132</v>
      </c>
      <c r="F15" s="313">
        <v>77228</v>
      </c>
      <c r="G15" s="333">
        <v>-6619</v>
      </c>
      <c r="H15" s="334">
        <v>-7.9117857996653118</v>
      </c>
      <c r="I15" s="314">
        <v>83660</v>
      </c>
    </row>
    <row r="16" spans="1:13" s="306" customFormat="1" ht="13" customHeight="1" x14ac:dyDescent="0.25">
      <c r="B16" s="311" t="s">
        <v>40</v>
      </c>
      <c r="C16" s="312">
        <v>34944</v>
      </c>
      <c r="D16" s="333">
        <v>-34</v>
      </c>
      <c r="E16" s="334">
        <v>-9.7203956772828629E-2</v>
      </c>
      <c r="F16" s="313">
        <v>34978</v>
      </c>
      <c r="G16" s="333">
        <v>-3194</v>
      </c>
      <c r="H16" s="334">
        <v>-8.3748492317373753</v>
      </c>
      <c r="I16" s="314">
        <v>38138</v>
      </c>
    </row>
    <row r="17" spans="2:9" s="306" customFormat="1" ht="13" customHeight="1" x14ac:dyDescent="0.25">
      <c r="B17" s="311" t="s">
        <v>41</v>
      </c>
      <c r="C17" s="312">
        <v>42426</v>
      </c>
      <c r="D17" s="333">
        <v>21</v>
      </c>
      <c r="E17" s="334">
        <v>4.9522461973823845E-2</v>
      </c>
      <c r="F17" s="313">
        <v>42405</v>
      </c>
      <c r="G17" s="333">
        <v>-3145</v>
      </c>
      <c r="H17" s="334">
        <v>-6.9013188211801371</v>
      </c>
      <c r="I17" s="314">
        <v>45571</v>
      </c>
    </row>
    <row r="18" spans="2:9" s="306" customFormat="1" ht="13" customHeight="1" x14ac:dyDescent="0.25">
      <c r="B18" s="311" t="s">
        <v>42</v>
      </c>
      <c r="C18" s="312">
        <v>19671</v>
      </c>
      <c r="D18" s="333">
        <v>-415</v>
      </c>
      <c r="E18" s="334">
        <v>-2.0661157024793391</v>
      </c>
      <c r="F18" s="313">
        <v>20086</v>
      </c>
      <c r="G18" s="333">
        <v>-2750</v>
      </c>
      <c r="H18" s="334">
        <v>-12.26528700771598</v>
      </c>
      <c r="I18" s="314">
        <v>22421</v>
      </c>
    </row>
    <row r="19" spans="2:9" s="306" customFormat="1" ht="13" customHeight="1" x14ac:dyDescent="0.25">
      <c r="B19" s="311" t="s">
        <v>43</v>
      </c>
      <c r="C19" s="312">
        <v>25159</v>
      </c>
      <c r="D19" s="333">
        <v>195</v>
      </c>
      <c r="E19" s="334">
        <v>0.78112481974042625</v>
      </c>
      <c r="F19" s="313">
        <v>24964</v>
      </c>
      <c r="G19" s="333">
        <v>-3163</v>
      </c>
      <c r="H19" s="334">
        <v>-11.167996610408869</v>
      </c>
      <c r="I19" s="314">
        <v>28322</v>
      </c>
    </row>
    <row r="20" spans="2:9" s="306" customFormat="1" ht="13" customHeight="1" x14ac:dyDescent="0.25">
      <c r="B20" s="311" t="s">
        <v>44</v>
      </c>
      <c r="C20" s="312">
        <v>73609</v>
      </c>
      <c r="D20" s="333">
        <v>-23</v>
      </c>
      <c r="E20" s="334">
        <v>-3.1236418948283353E-2</v>
      </c>
      <c r="F20" s="313">
        <v>73632</v>
      </c>
      <c r="G20" s="333">
        <v>-7378</v>
      </c>
      <c r="H20" s="334">
        <v>-9.1101040907800019</v>
      </c>
      <c r="I20" s="314">
        <v>80987</v>
      </c>
    </row>
    <row r="21" spans="2:9" s="306" customFormat="1" ht="13" customHeight="1" x14ac:dyDescent="0.25">
      <c r="B21" s="315" t="s">
        <v>45</v>
      </c>
      <c r="C21" s="316">
        <v>97372</v>
      </c>
      <c r="D21" s="335">
        <v>-126</v>
      </c>
      <c r="E21" s="336">
        <v>-0.12923342017272149</v>
      </c>
      <c r="F21" s="317">
        <v>97498</v>
      </c>
      <c r="G21" s="335">
        <v>-8090</v>
      </c>
      <c r="H21" s="336">
        <v>-7.6710094631241583</v>
      </c>
      <c r="I21" s="318">
        <v>105462</v>
      </c>
    </row>
    <row r="22" spans="2:9" s="306" customFormat="1" ht="13" customHeight="1" x14ac:dyDescent="0.25">
      <c r="B22" s="319" t="s">
        <v>46</v>
      </c>
      <c r="C22" s="320">
        <v>397468</v>
      </c>
      <c r="D22" s="337">
        <v>-614</v>
      </c>
      <c r="E22" s="338">
        <v>-0.15423957878025132</v>
      </c>
      <c r="F22" s="321">
        <v>398082</v>
      </c>
      <c r="G22" s="337">
        <v>-37271</v>
      </c>
      <c r="H22" s="338">
        <v>-8.5731898909460611</v>
      </c>
      <c r="I22" s="322">
        <v>434739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" customHeight="1" x14ac:dyDescent="0.25">
      <c r="B24" s="307" t="s">
        <v>47</v>
      </c>
      <c r="C24" s="308">
        <v>4276</v>
      </c>
      <c r="D24" s="331">
        <v>53</v>
      </c>
      <c r="E24" s="332">
        <v>1.2550319677954063</v>
      </c>
      <c r="F24" s="309">
        <v>4223</v>
      </c>
      <c r="G24" s="331">
        <v>-170</v>
      </c>
      <c r="H24" s="332">
        <v>-3.8236617183985606</v>
      </c>
      <c r="I24" s="310">
        <v>4446</v>
      </c>
    </row>
    <row r="25" spans="2:9" s="306" customFormat="1" ht="13" customHeight="1" x14ac:dyDescent="0.25">
      <c r="B25" s="311" t="s">
        <v>48</v>
      </c>
      <c r="C25" s="312">
        <v>2689</v>
      </c>
      <c r="D25" s="333">
        <v>-70</v>
      </c>
      <c r="E25" s="334">
        <v>-2.5371511417180139</v>
      </c>
      <c r="F25" s="313">
        <v>2759</v>
      </c>
      <c r="G25" s="333">
        <v>-112</v>
      </c>
      <c r="H25" s="334">
        <v>-3.9985719385933596</v>
      </c>
      <c r="I25" s="314">
        <v>2801</v>
      </c>
    </row>
    <row r="26" spans="2:9" s="306" customFormat="1" ht="13" customHeight="1" x14ac:dyDescent="0.25">
      <c r="B26" s="315" t="s">
        <v>49</v>
      </c>
      <c r="C26" s="316">
        <v>25340</v>
      </c>
      <c r="D26" s="335">
        <v>68</v>
      </c>
      <c r="E26" s="336">
        <v>0.2690724912947135</v>
      </c>
      <c r="F26" s="317">
        <v>25272</v>
      </c>
      <c r="G26" s="335">
        <v>-1042</v>
      </c>
      <c r="H26" s="336">
        <v>-3.9496626487756807</v>
      </c>
      <c r="I26" s="318">
        <v>26382</v>
      </c>
    </row>
    <row r="27" spans="2:9" s="306" customFormat="1" ht="13" customHeight="1" x14ac:dyDescent="0.25">
      <c r="B27" s="319" t="s">
        <v>50</v>
      </c>
      <c r="C27" s="320">
        <v>32305</v>
      </c>
      <c r="D27" s="337">
        <v>51</v>
      </c>
      <c r="E27" s="338">
        <v>0.15811992311031189</v>
      </c>
      <c r="F27" s="321">
        <v>32254</v>
      </c>
      <c r="G27" s="337">
        <v>-1324</v>
      </c>
      <c r="H27" s="338">
        <v>-3.9370781171013114</v>
      </c>
      <c r="I27" s="322">
        <v>33629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" customHeight="1" x14ac:dyDescent="0.25">
      <c r="B29" s="319" t="s">
        <v>51</v>
      </c>
      <c r="C29" s="320">
        <v>32353</v>
      </c>
      <c r="D29" s="337">
        <v>-138</v>
      </c>
      <c r="E29" s="338">
        <v>-0.42473300298544214</v>
      </c>
      <c r="F29" s="321">
        <v>32491</v>
      </c>
      <c r="G29" s="337">
        <v>-2100</v>
      </c>
      <c r="H29" s="338">
        <v>-6.095260209560851</v>
      </c>
      <c r="I29" s="322">
        <v>34453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" customHeight="1" x14ac:dyDescent="0.25">
      <c r="B31" s="319" t="s">
        <v>52</v>
      </c>
      <c r="C31" s="320">
        <v>16773</v>
      </c>
      <c r="D31" s="337">
        <v>8</v>
      </c>
      <c r="E31" s="338">
        <v>4.7718461079630181E-2</v>
      </c>
      <c r="F31" s="321">
        <v>16765</v>
      </c>
      <c r="G31" s="337">
        <v>-1045</v>
      </c>
      <c r="H31" s="338">
        <v>-5.8648557638343251</v>
      </c>
      <c r="I31" s="322">
        <v>17818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" customHeight="1" x14ac:dyDescent="0.25">
      <c r="B33" s="307" t="s">
        <v>53</v>
      </c>
      <c r="C33" s="308">
        <v>46602</v>
      </c>
      <c r="D33" s="331">
        <v>255</v>
      </c>
      <c r="E33" s="332">
        <v>0.55019742378147452</v>
      </c>
      <c r="F33" s="309">
        <v>46347</v>
      </c>
      <c r="G33" s="331">
        <v>-3887</v>
      </c>
      <c r="H33" s="332">
        <v>-7.6987066489730429</v>
      </c>
      <c r="I33" s="310">
        <v>50489</v>
      </c>
    </row>
    <row r="34" spans="2:9" s="306" customFormat="1" ht="13" customHeight="1" x14ac:dyDescent="0.25">
      <c r="B34" s="326" t="s">
        <v>54</v>
      </c>
      <c r="C34" s="316">
        <v>43964</v>
      </c>
      <c r="D34" s="335">
        <v>625</v>
      </c>
      <c r="E34" s="336">
        <v>1.4421191075013269</v>
      </c>
      <c r="F34" s="317">
        <v>43339</v>
      </c>
      <c r="G34" s="335">
        <v>-2645</v>
      </c>
      <c r="H34" s="336">
        <v>-5.6748696603660234</v>
      </c>
      <c r="I34" s="318">
        <v>46609</v>
      </c>
    </row>
    <row r="35" spans="2:9" s="306" customFormat="1" ht="13" customHeight="1" x14ac:dyDescent="0.25">
      <c r="B35" s="319" t="s">
        <v>55</v>
      </c>
      <c r="C35" s="320">
        <v>90566</v>
      </c>
      <c r="D35" s="337">
        <v>880</v>
      </c>
      <c r="E35" s="338">
        <v>0.98120107932118728</v>
      </c>
      <c r="F35" s="321">
        <v>89686</v>
      </c>
      <c r="G35" s="337">
        <v>-6532</v>
      </c>
      <c r="H35" s="338">
        <v>-6.7272240416898388</v>
      </c>
      <c r="I35" s="322">
        <v>97098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" customHeight="1" x14ac:dyDescent="0.25">
      <c r="B37" s="319" t="s">
        <v>56</v>
      </c>
      <c r="C37" s="320">
        <v>17717</v>
      </c>
      <c r="D37" s="337">
        <v>-72</v>
      </c>
      <c r="E37" s="338">
        <v>-0.40474450503119908</v>
      </c>
      <c r="F37" s="321">
        <v>17789</v>
      </c>
      <c r="G37" s="337">
        <v>-1515</v>
      </c>
      <c r="H37" s="338">
        <v>-7.8774958402662225</v>
      </c>
      <c r="I37" s="322">
        <v>19232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" customHeight="1" x14ac:dyDescent="0.25">
      <c r="B39" s="307" t="s">
        <v>57</v>
      </c>
      <c r="C39" s="308">
        <v>15955</v>
      </c>
      <c r="D39" s="331">
        <v>-125</v>
      </c>
      <c r="E39" s="332">
        <v>-0.77736318407960203</v>
      </c>
      <c r="F39" s="309">
        <v>16080</v>
      </c>
      <c r="G39" s="331">
        <v>-978</v>
      </c>
      <c r="H39" s="332">
        <v>-5.775704246146578</v>
      </c>
      <c r="I39" s="310">
        <v>16933</v>
      </c>
    </row>
    <row r="40" spans="2:9" s="306" customFormat="1" ht="13" customHeight="1" x14ac:dyDescent="0.25">
      <c r="B40" s="311" t="s">
        <v>58</v>
      </c>
      <c r="C40" s="312">
        <v>23588</v>
      </c>
      <c r="D40" s="333">
        <v>51</v>
      </c>
      <c r="E40" s="334">
        <v>0.2166801206610868</v>
      </c>
      <c r="F40" s="313">
        <v>23537</v>
      </c>
      <c r="G40" s="333">
        <v>-1433</v>
      </c>
      <c r="H40" s="334">
        <v>-5.7271891611046719</v>
      </c>
      <c r="I40" s="314">
        <v>25021</v>
      </c>
    </row>
    <row r="41" spans="2:9" s="306" customFormat="1" ht="13" customHeight="1" x14ac:dyDescent="0.25">
      <c r="B41" s="311" t="s">
        <v>59</v>
      </c>
      <c r="C41" s="312">
        <v>6185</v>
      </c>
      <c r="D41" s="333">
        <v>14</v>
      </c>
      <c r="E41" s="334">
        <v>0.22686760654675092</v>
      </c>
      <c r="F41" s="313">
        <v>6171</v>
      </c>
      <c r="G41" s="333">
        <v>-226</v>
      </c>
      <c r="H41" s="334">
        <v>-3.5251910778349709</v>
      </c>
      <c r="I41" s="314">
        <v>6411</v>
      </c>
    </row>
    <row r="42" spans="2:9" s="306" customFormat="1" ht="13" customHeight="1" x14ac:dyDescent="0.25">
      <c r="B42" s="311" t="s">
        <v>60</v>
      </c>
      <c r="C42" s="312">
        <v>8194</v>
      </c>
      <c r="D42" s="333">
        <v>170</v>
      </c>
      <c r="E42" s="334">
        <v>2.1186440677966099</v>
      </c>
      <c r="F42" s="313">
        <v>8024</v>
      </c>
      <c r="G42" s="333">
        <v>-406</v>
      </c>
      <c r="H42" s="334">
        <v>-4.7209302325581399</v>
      </c>
      <c r="I42" s="314">
        <v>8600</v>
      </c>
    </row>
    <row r="43" spans="2:9" s="306" customFormat="1" ht="13" customHeight="1" x14ac:dyDescent="0.25">
      <c r="B43" s="315" t="s">
        <v>61</v>
      </c>
      <c r="C43" s="316">
        <v>32110</v>
      </c>
      <c r="D43" s="335">
        <v>492</v>
      </c>
      <c r="E43" s="336">
        <v>1.5560756531089885</v>
      </c>
      <c r="F43" s="317">
        <v>31618</v>
      </c>
      <c r="G43" s="335">
        <v>-1320</v>
      </c>
      <c r="H43" s="336">
        <v>-3.9485492072988335</v>
      </c>
      <c r="I43" s="318">
        <v>33430</v>
      </c>
    </row>
    <row r="44" spans="2:9" s="306" customFormat="1" ht="13" customHeight="1" x14ac:dyDescent="0.25">
      <c r="B44" s="319" t="s">
        <v>62</v>
      </c>
      <c r="C44" s="320">
        <v>86032</v>
      </c>
      <c r="D44" s="337">
        <v>602</v>
      </c>
      <c r="E44" s="338">
        <v>0.70467049046002572</v>
      </c>
      <c r="F44" s="321">
        <v>85430</v>
      </c>
      <c r="G44" s="337">
        <v>-4363</v>
      </c>
      <c r="H44" s="338">
        <v>-4.8265943912827032</v>
      </c>
      <c r="I44" s="322">
        <v>90395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" customHeight="1" x14ac:dyDescent="0.25">
      <c r="B46" s="307" t="s">
        <v>63</v>
      </c>
      <c r="C46" s="308">
        <v>5319</v>
      </c>
      <c r="D46" s="331">
        <v>29</v>
      </c>
      <c r="E46" s="332">
        <v>0.54820415879017015</v>
      </c>
      <c r="F46" s="309">
        <v>5290</v>
      </c>
      <c r="G46" s="331">
        <v>8</v>
      </c>
      <c r="H46" s="332">
        <v>0.15063076633402372</v>
      </c>
      <c r="I46" s="310">
        <v>5311</v>
      </c>
    </row>
    <row r="47" spans="2:9" s="306" customFormat="1" ht="13" customHeight="1" x14ac:dyDescent="0.25">
      <c r="B47" s="311" t="s">
        <v>64</v>
      </c>
      <c r="C47" s="312">
        <v>8489</v>
      </c>
      <c r="D47" s="333">
        <v>-26</v>
      </c>
      <c r="E47" s="334">
        <v>-0.30534351145038169</v>
      </c>
      <c r="F47" s="313">
        <v>8515</v>
      </c>
      <c r="G47" s="333">
        <v>-652</v>
      </c>
      <c r="H47" s="334">
        <v>-7.1326988294497324</v>
      </c>
      <c r="I47" s="314">
        <v>9141</v>
      </c>
    </row>
    <row r="48" spans="2:9" s="306" customFormat="1" ht="13" customHeight="1" x14ac:dyDescent="0.25">
      <c r="B48" s="311" t="s">
        <v>65</v>
      </c>
      <c r="C48" s="312">
        <v>13240</v>
      </c>
      <c r="D48" s="333">
        <v>24</v>
      </c>
      <c r="E48" s="334">
        <v>0.18159806295399517</v>
      </c>
      <c r="F48" s="313">
        <v>13216</v>
      </c>
      <c r="G48" s="333">
        <v>-418</v>
      </c>
      <c r="H48" s="334">
        <v>-3.0604773758969102</v>
      </c>
      <c r="I48" s="314">
        <v>13658</v>
      </c>
    </row>
    <row r="49" spans="2:9" s="306" customFormat="1" ht="13" customHeight="1" x14ac:dyDescent="0.25">
      <c r="B49" s="311" t="s">
        <v>66</v>
      </c>
      <c r="C49" s="312">
        <v>3925</v>
      </c>
      <c r="D49" s="333">
        <v>3</v>
      </c>
      <c r="E49" s="334">
        <v>7.6491585925548194E-2</v>
      </c>
      <c r="F49" s="313">
        <v>3922</v>
      </c>
      <c r="G49" s="333">
        <v>-188</v>
      </c>
      <c r="H49" s="334">
        <v>-4.5708728422076339</v>
      </c>
      <c r="I49" s="314">
        <v>4113</v>
      </c>
    </row>
    <row r="50" spans="2:9" s="306" customFormat="1" ht="13" customHeight="1" x14ac:dyDescent="0.25">
      <c r="B50" s="311" t="s">
        <v>67</v>
      </c>
      <c r="C50" s="312">
        <v>10820</v>
      </c>
      <c r="D50" s="333">
        <v>-12</v>
      </c>
      <c r="E50" s="334">
        <v>-0.11078286558345643</v>
      </c>
      <c r="F50" s="313">
        <v>10832</v>
      </c>
      <c r="G50" s="333">
        <v>-218</v>
      </c>
      <c r="H50" s="334">
        <v>-1.9749954701938757</v>
      </c>
      <c r="I50" s="314">
        <v>11038</v>
      </c>
    </row>
    <row r="51" spans="2:9" s="306" customFormat="1" ht="13" customHeight="1" x14ac:dyDescent="0.25">
      <c r="B51" s="311" t="s">
        <v>68</v>
      </c>
      <c r="C51" s="312">
        <v>2939</v>
      </c>
      <c r="D51" s="333">
        <v>88</v>
      </c>
      <c r="E51" s="334">
        <v>3.0866362679761488</v>
      </c>
      <c r="F51" s="313">
        <v>2851</v>
      </c>
      <c r="G51" s="333">
        <v>-257</v>
      </c>
      <c r="H51" s="334">
        <v>-8.0413016270337927</v>
      </c>
      <c r="I51" s="314">
        <v>3196</v>
      </c>
    </row>
    <row r="52" spans="2:9" s="306" customFormat="1" ht="13" customHeight="1" x14ac:dyDescent="0.25">
      <c r="B52" s="311" t="s">
        <v>69</v>
      </c>
      <c r="C52" s="312">
        <v>1562</v>
      </c>
      <c r="D52" s="333">
        <v>6</v>
      </c>
      <c r="E52" s="334">
        <v>0.38560411311053983</v>
      </c>
      <c r="F52" s="313">
        <v>1556</v>
      </c>
      <c r="G52" s="333">
        <v>-86</v>
      </c>
      <c r="H52" s="334">
        <v>-5.2184466019417473</v>
      </c>
      <c r="I52" s="314">
        <v>1648</v>
      </c>
    </row>
    <row r="53" spans="2:9" s="306" customFormat="1" ht="13" customHeight="1" x14ac:dyDescent="0.25">
      <c r="B53" s="311" t="s">
        <v>70</v>
      </c>
      <c r="C53" s="312">
        <v>13974</v>
      </c>
      <c r="D53" s="333">
        <v>114</v>
      </c>
      <c r="E53" s="334">
        <v>0.82251082251082253</v>
      </c>
      <c r="F53" s="313">
        <v>13860</v>
      </c>
      <c r="G53" s="333">
        <v>-783</v>
      </c>
      <c r="H53" s="334">
        <v>-5.3059564952226062</v>
      </c>
      <c r="I53" s="314">
        <v>14757</v>
      </c>
    </row>
    <row r="54" spans="2:9" s="306" customFormat="1" ht="13" customHeight="1" x14ac:dyDescent="0.25">
      <c r="B54" s="315" t="s">
        <v>71</v>
      </c>
      <c r="C54" s="316">
        <v>5242</v>
      </c>
      <c r="D54" s="335">
        <v>95</v>
      </c>
      <c r="E54" s="336">
        <v>1.8457353798329124</v>
      </c>
      <c r="F54" s="317">
        <v>5147</v>
      </c>
      <c r="G54" s="335">
        <v>-171</v>
      </c>
      <c r="H54" s="336">
        <v>-3.1590615185664142</v>
      </c>
      <c r="I54" s="318">
        <v>5413</v>
      </c>
    </row>
    <row r="55" spans="2:9" s="306" customFormat="1" ht="13" customHeight="1" x14ac:dyDescent="0.25">
      <c r="B55" s="319" t="s">
        <v>72</v>
      </c>
      <c r="C55" s="320">
        <v>65510</v>
      </c>
      <c r="D55" s="337">
        <v>321</v>
      </c>
      <c r="E55" s="338">
        <v>0.49241436438662967</v>
      </c>
      <c r="F55" s="321">
        <v>65189</v>
      </c>
      <c r="G55" s="337">
        <v>-2765</v>
      </c>
      <c r="H55" s="338">
        <v>-4.04979860856829</v>
      </c>
      <c r="I55" s="322">
        <v>68275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" customHeight="1" x14ac:dyDescent="0.25">
      <c r="B57" s="307" t="s">
        <v>73</v>
      </c>
      <c r="C57" s="308">
        <v>142242</v>
      </c>
      <c r="D57" s="331">
        <v>-988</v>
      </c>
      <c r="E57" s="332">
        <v>-0.68979962298401176</v>
      </c>
      <c r="F57" s="309">
        <v>143230</v>
      </c>
      <c r="G57" s="331">
        <v>-3818</v>
      </c>
      <c r="H57" s="332">
        <v>-2.6139942489387922</v>
      </c>
      <c r="I57" s="310">
        <v>146060</v>
      </c>
    </row>
    <row r="58" spans="2:9" s="306" customFormat="1" ht="13" customHeight="1" x14ac:dyDescent="0.25">
      <c r="B58" s="311" t="s">
        <v>74</v>
      </c>
      <c r="C58" s="312">
        <v>17231</v>
      </c>
      <c r="D58" s="333">
        <v>-72</v>
      </c>
      <c r="E58" s="334">
        <v>-0.41611281280702767</v>
      </c>
      <c r="F58" s="313">
        <v>17303</v>
      </c>
      <c r="G58" s="333">
        <v>-457</v>
      </c>
      <c r="H58" s="334">
        <v>-2.5836725463591135</v>
      </c>
      <c r="I58" s="314">
        <v>17688</v>
      </c>
    </row>
    <row r="59" spans="2:9" s="306" customFormat="1" ht="13" customHeight="1" x14ac:dyDescent="0.25">
      <c r="B59" s="311" t="s">
        <v>75</v>
      </c>
      <c r="C59" s="312">
        <v>9518</v>
      </c>
      <c r="D59" s="333">
        <v>-124</v>
      </c>
      <c r="E59" s="334">
        <v>-1.2860402406139806</v>
      </c>
      <c r="F59" s="313">
        <v>9642</v>
      </c>
      <c r="G59" s="333">
        <v>-464</v>
      </c>
      <c r="H59" s="334">
        <v>-4.6483670607092771</v>
      </c>
      <c r="I59" s="314">
        <v>9982</v>
      </c>
    </row>
    <row r="60" spans="2:9" s="306" customFormat="1" ht="13" customHeight="1" x14ac:dyDescent="0.25">
      <c r="B60" s="315" t="s">
        <v>76</v>
      </c>
      <c r="C60" s="316">
        <v>23400</v>
      </c>
      <c r="D60" s="335">
        <v>-161</v>
      </c>
      <c r="E60" s="336">
        <v>-0.68333262594966249</v>
      </c>
      <c r="F60" s="317">
        <v>23561</v>
      </c>
      <c r="G60" s="335">
        <v>-747</v>
      </c>
      <c r="H60" s="336">
        <v>-3.0935519940365261</v>
      </c>
      <c r="I60" s="318">
        <v>24147</v>
      </c>
    </row>
    <row r="61" spans="2:9" s="306" customFormat="1" ht="13" customHeight="1" x14ac:dyDescent="0.25">
      <c r="B61" s="319" t="s">
        <v>77</v>
      </c>
      <c r="C61" s="320">
        <v>192391</v>
      </c>
      <c r="D61" s="337">
        <v>-1345</v>
      </c>
      <c r="E61" s="338">
        <v>-0.69424371309410737</v>
      </c>
      <c r="F61" s="321">
        <v>193736</v>
      </c>
      <c r="G61" s="337">
        <v>-5486</v>
      </c>
      <c r="H61" s="338">
        <v>-2.772429337416678</v>
      </c>
      <c r="I61" s="322">
        <v>197877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" customHeight="1" x14ac:dyDescent="0.25">
      <c r="B63" s="307" t="s">
        <v>78</v>
      </c>
      <c r="C63" s="308">
        <v>76276</v>
      </c>
      <c r="D63" s="331">
        <v>-1062</v>
      </c>
      <c r="E63" s="332">
        <v>-1.3731929969743204</v>
      </c>
      <c r="F63" s="309">
        <v>77338</v>
      </c>
      <c r="G63" s="331">
        <v>-4163</v>
      </c>
      <c r="H63" s="332">
        <v>-5.1753502654185155</v>
      </c>
      <c r="I63" s="310">
        <v>80439</v>
      </c>
    </row>
    <row r="64" spans="2:9" s="306" customFormat="1" ht="13" customHeight="1" x14ac:dyDescent="0.25">
      <c r="B64" s="311" t="s">
        <v>79</v>
      </c>
      <c r="C64" s="312">
        <v>20690</v>
      </c>
      <c r="D64" s="333">
        <v>-285</v>
      </c>
      <c r="E64" s="334">
        <v>-1.3587604290822408</v>
      </c>
      <c r="F64" s="313">
        <v>20975</v>
      </c>
      <c r="G64" s="333">
        <v>-928</v>
      </c>
      <c r="H64" s="334">
        <v>-4.2927190304375982</v>
      </c>
      <c r="I64" s="314">
        <v>21618</v>
      </c>
    </row>
    <row r="65" spans="2:9" s="306" customFormat="1" ht="13" customHeight="1" x14ac:dyDescent="0.25">
      <c r="B65" s="315" t="s">
        <v>80</v>
      </c>
      <c r="C65" s="316">
        <v>93897</v>
      </c>
      <c r="D65" s="335">
        <v>-1774</v>
      </c>
      <c r="E65" s="336">
        <v>-1.854271409308986</v>
      </c>
      <c r="F65" s="317">
        <v>95671</v>
      </c>
      <c r="G65" s="335">
        <v>-2553</v>
      </c>
      <c r="H65" s="336">
        <v>-2.6469673405909799</v>
      </c>
      <c r="I65" s="318">
        <v>96450</v>
      </c>
    </row>
    <row r="66" spans="2:9" s="306" customFormat="1" ht="13" customHeight="1" x14ac:dyDescent="0.25">
      <c r="B66" s="319" t="s">
        <v>81</v>
      </c>
      <c r="C66" s="320">
        <v>190863</v>
      </c>
      <c r="D66" s="337">
        <v>-3121</v>
      </c>
      <c r="E66" s="338">
        <v>-1.6088955790168262</v>
      </c>
      <c r="F66" s="321">
        <v>193984</v>
      </c>
      <c r="G66" s="337">
        <v>-7644</v>
      </c>
      <c r="H66" s="338">
        <v>-3.8507458175278453</v>
      </c>
      <c r="I66" s="322">
        <v>198507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" customHeight="1" x14ac:dyDescent="0.25">
      <c r="B68" s="307" t="s">
        <v>82</v>
      </c>
      <c r="C68" s="308">
        <v>31572</v>
      </c>
      <c r="D68" s="331">
        <v>245</v>
      </c>
      <c r="E68" s="332">
        <v>0.78207297219650784</v>
      </c>
      <c r="F68" s="309">
        <v>31327</v>
      </c>
      <c r="G68" s="331">
        <v>-2635</v>
      </c>
      <c r="H68" s="332">
        <v>-7.7031017043295238</v>
      </c>
      <c r="I68" s="310">
        <v>34207</v>
      </c>
    </row>
    <row r="69" spans="2:9" s="306" customFormat="1" ht="13" customHeight="1" x14ac:dyDescent="0.25">
      <c r="B69" s="315" t="s">
        <v>83</v>
      </c>
      <c r="C69" s="316">
        <v>15583</v>
      </c>
      <c r="D69" s="335">
        <v>123</v>
      </c>
      <c r="E69" s="336">
        <v>0.7956015523932729</v>
      </c>
      <c r="F69" s="317">
        <v>15460</v>
      </c>
      <c r="G69" s="335">
        <v>-1299</v>
      </c>
      <c r="H69" s="336">
        <v>-7.6945859495320459</v>
      </c>
      <c r="I69" s="318">
        <v>16882</v>
      </c>
    </row>
    <row r="70" spans="2:9" s="306" customFormat="1" ht="13" customHeight="1" x14ac:dyDescent="0.25">
      <c r="B70" s="319" t="s">
        <v>84</v>
      </c>
      <c r="C70" s="320">
        <v>47155</v>
      </c>
      <c r="D70" s="337">
        <v>368</v>
      </c>
      <c r="E70" s="338">
        <v>0.78654327056661044</v>
      </c>
      <c r="F70" s="321">
        <v>46787</v>
      </c>
      <c r="G70" s="337">
        <v>-3934</v>
      </c>
      <c r="H70" s="338">
        <v>-7.7002877331715238</v>
      </c>
      <c r="I70" s="322">
        <v>51089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" customHeight="1" x14ac:dyDescent="0.25">
      <c r="B72" s="307" t="s">
        <v>85</v>
      </c>
      <c r="C72" s="308">
        <v>27852</v>
      </c>
      <c r="D72" s="331">
        <v>110</v>
      </c>
      <c r="E72" s="332">
        <v>0.39651070578905628</v>
      </c>
      <c r="F72" s="309">
        <v>27742</v>
      </c>
      <c r="G72" s="331">
        <v>-2516</v>
      </c>
      <c r="H72" s="332">
        <v>-8.2850368809272918</v>
      </c>
      <c r="I72" s="310">
        <v>30368</v>
      </c>
    </row>
    <row r="73" spans="2:9" s="306" customFormat="1" ht="13" customHeight="1" x14ac:dyDescent="0.25">
      <c r="B73" s="311" t="s">
        <v>86</v>
      </c>
      <c r="C73" s="312">
        <v>6782</v>
      </c>
      <c r="D73" s="333">
        <v>21</v>
      </c>
      <c r="E73" s="334">
        <v>0.31060494009761869</v>
      </c>
      <c r="F73" s="313">
        <v>6761</v>
      </c>
      <c r="G73" s="333">
        <v>-241</v>
      </c>
      <c r="H73" s="334">
        <v>-3.431581945037733</v>
      </c>
      <c r="I73" s="314">
        <v>7023</v>
      </c>
    </row>
    <row r="74" spans="2:9" s="306" customFormat="1" ht="13" customHeight="1" x14ac:dyDescent="0.25">
      <c r="B74" s="311" t="s">
        <v>87</v>
      </c>
      <c r="C74" s="312">
        <v>8252</v>
      </c>
      <c r="D74" s="333">
        <v>43</v>
      </c>
      <c r="E74" s="334">
        <v>0.52381532464368374</v>
      </c>
      <c r="F74" s="313">
        <v>8209</v>
      </c>
      <c r="G74" s="333">
        <v>-493</v>
      </c>
      <c r="H74" s="334">
        <v>-5.6375071469411093</v>
      </c>
      <c r="I74" s="314">
        <v>8745</v>
      </c>
    </row>
    <row r="75" spans="2:9" s="306" customFormat="1" ht="13" customHeight="1" x14ac:dyDescent="0.25">
      <c r="B75" s="315" t="s">
        <v>88</v>
      </c>
      <c r="C75" s="316">
        <v>27181</v>
      </c>
      <c r="D75" s="335">
        <v>-190</v>
      </c>
      <c r="E75" s="336">
        <v>-0.69416535749515917</v>
      </c>
      <c r="F75" s="317">
        <v>27371</v>
      </c>
      <c r="G75" s="335">
        <v>-2311</v>
      </c>
      <c r="H75" s="336">
        <v>-7.8360233283602341</v>
      </c>
      <c r="I75" s="318">
        <v>29492</v>
      </c>
    </row>
    <row r="76" spans="2:9" s="306" customFormat="1" ht="13" customHeight="1" x14ac:dyDescent="0.25">
      <c r="B76" s="319" t="s">
        <v>89</v>
      </c>
      <c r="C76" s="320">
        <v>70067</v>
      </c>
      <c r="D76" s="337">
        <v>-16</v>
      </c>
      <c r="E76" s="338">
        <v>-2.2830072913545368E-2</v>
      </c>
      <c r="F76" s="321">
        <v>70083</v>
      </c>
      <c r="G76" s="337">
        <v>-5561</v>
      </c>
      <c r="H76" s="338">
        <v>-7.3530967366583804</v>
      </c>
      <c r="I76" s="322">
        <v>75628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" customHeight="1" x14ac:dyDescent="0.25">
      <c r="B78" s="319" t="s">
        <v>90</v>
      </c>
      <c r="C78" s="320">
        <v>172956</v>
      </c>
      <c r="D78" s="337">
        <v>2422</v>
      </c>
      <c r="E78" s="338">
        <v>1.4202446432969378</v>
      </c>
      <c r="F78" s="321">
        <v>170534</v>
      </c>
      <c r="G78" s="337">
        <v>-8403</v>
      </c>
      <c r="H78" s="338">
        <v>-4.6333515292872152</v>
      </c>
      <c r="I78" s="322">
        <v>181359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" customHeight="1" x14ac:dyDescent="0.25">
      <c r="B80" s="319" t="s">
        <v>91</v>
      </c>
      <c r="C80" s="320">
        <v>50050</v>
      </c>
      <c r="D80" s="337">
        <v>312</v>
      </c>
      <c r="E80" s="338">
        <v>0.62728698379508629</v>
      </c>
      <c r="F80" s="321">
        <v>49738</v>
      </c>
      <c r="G80" s="337">
        <v>-2552</v>
      </c>
      <c r="H80" s="338">
        <v>-4.8515265579255544</v>
      </c>
      <c r="I80" s="322">
        <v>52602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" customHeight="1" x14ac:dyDescent="0.25">
      <c r="B82" s="319" t="s">
        <v>92</v>
      </c>
      <c r="C82" s="320">
        <v>18890</v>
      </c>
      <c r="D82" s="337">
        <v>53</v>
      </c>
      <c r="E82" s="338">
        <v>0.28136115092636832</v>
      </c>
      <c r="F82" s="321">
        <v>18837</v>
      </c>
      <c r="G82" s="337">
        <v>60</v>
      </c>
      <c r="H82" s="338">
        <v>0.31864046733935208</v>
      </c>
      <c r="I82" s="322">
        <v>18830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" customHeight="1" x14ac:dyDescent="0.25">
      <c r="B84" s="307" t="s">
        <v>93</v>
      </c>
      <c r="C84" s="308">
        <v>11127</v>
      </c>
      <c r="D84" s="331">
        <v>-105</v>
      </c>
      <c r="E84" s="332">
        <v>-0.93482905982905984</v>
      </c>
      <c r="F84" s="309">
        <v>11232</v>
      </c>
      <c r="G84" s="331">
        <v>-159</v>
      </c>
      <c r="H84" s="332">
        <v>-1.4088250930356194</v>
      </c>
      <c r="I84" s="310">
        <v>11286</v>
      </c>
    </row>
    <row r="85" spans="2:10" s="306" customFormat="1" ht="13" customHeight="1" x14ac:dyDescent="0.25">
      <c r="B85" s="311" t="s">
        <v>94</v>
      </c>
      <c r="C85" s="312">
        <v>35166</v>
      </c>
      <c r="D85" s="333">
        <v>-98</v>
      </c>
      <c r="E85" s="334">
        <v>-0.2779038112522686</v>
      </c>
      <c r="F85" s="313">
        <v>35264</v>
      </c>
      <c r="G85" s="333">
        <v>-613</v>
      </c>
      <c r="H85" s="334">
        <v>-1.713295508538528</v>
      </c>
      <c r="I85" s="314">
        <v>35779</v>
      </c>
      <c r="J85" s="327"/>
    </row>
    <row r="86" spans="2:10" s="306" customFormat="1" ht="13" customHeight="1" x14ac:dyDescent="0.25">
      <c r="B86" s="315" t="s">
        <v>95</v>
      </c>
      <c r="C86" s="316">
        <v>16462</v>
      </c>
      <c r="D86" s="335">
        <v>-60</v>
      </c>
      <c r="E86" s="336">
        <v>-0.3631521607553565</v>
      </c>
      <c r="F86" s="317">
        <v>16522</v>
      </c>
      <c r="G86" s="335">
        <v>-304</v>
      </c>
      <c r="H86" s="336">
        <v>-1.813193367529524</v>
      </c>
      <c r="I86" s="318">
        <v>16766</v>
      </c>
    </row>
    <row r="87" spans="2:10" s="306" customFormat="1" ht="13" customHeight="1" x14ac:dyDescent="0.25">
      <c r="B87" s="319" t="s">
        <v>96</v>
      </c>
      <c r="C87" s="320">
        <v>62755</v>
      </c>
      <c r="D87" s="337">
        <v>-263</v>
      </c>
      <c r="E87" s="338">
        <v>-0.41734107715255958</v>
      </c>
      <c r="F87" s="321">
        <v>63018</v>
      </c>
      <c r="G87" s="337">
        <v>-1076</v>
      </c>
      <c r="H87" s="338">
        <v>-1.6857013050085381</v>
      </c>
      <c r="I87" s="322">
        <v>63831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" customHeight="1" x14ac:dyDescent="0.25">
      <c r="B89" s="319" t="s">
        <v>97</v>
      </c>
      <c r="C89" s="320">
        <v>7729</v>
      </c>
      <c r="D89" s="337">
        <v>41</v>
      </c>
      <c r="E89" s="338">
        <v>0.53329864724245579</v>
      </c>
      <c r="F89" s="321">
        <v>7688</v>
      </c>
      <c r="G89" s="337">
        <v>-661</v>
      </c>
      <c r="H89" s="338">
        <v>-7.8784266984505358</v>
      </c>
      <c r="I89" s="322">
        <v>8390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" customHeight="1" x14ac:dyDescent="0.25">
      <c r="B91" s="319" t="s">
        <v>98</v>
      </c>
      <c r="C91" s="320">
        <v>5614</v>
      </c>
      <c r="D91" s="337">
        <v>-93</v>
      </c>
      <c r="E91" s="338">
        <v>-1.6295777115822676</v>
      </c>
      <c r="F91" s="321">
        <v>5707</v>
      </c>
      <c r="G91" s="337">
        <v>-577</v>
      </c>
      <c r="H91" s="338">
        <v>-9.3199806170247133</v>
      </c>
      <c r="I91" s="322">
        <v>6191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" customHeight="1" x14ac:dyDescent="0.25">
      <c r="B93" s="319" t="s">
        <v>99</v>
      </c>
      <c r="C93" s="320">
        <v>5760</v>
      </c>
      <c r="D93" s="337">
        <v>127</v>
      </c>
      <c r="E93" s="338">
        <v>2.2545712764068879</v>
      </c>
      <c r="F93" s="321">
        <v>5633</v>
      </c>
      <c r="G93" s="337">
        <v>137</v>
      </c>
      <c r="H93" s="338">
        <v>2.4364218388760448</v>
      </c>
      <c r="I93" s="322">
        <v>5623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5" customHeight="1" x14ac:dyDescent="0.25">
      <c r="B95" s="319" t="s">
        <v>100</v>
      </c>
      <c r="C95" s="320">
        <v>1562954</v>
      </c>
      <c r="D95" s="337">
        <v>-477</v>
      </c>
      <c r="E95" s="338">
        <v>-3.0509821028238533E-2</v>
      </c>
      <c r="F95" s="321">
        <v>1563431</v>
      </c>
      <c r="G95" s="337">
        <v>-92612</v>
      </c>
      <c r="H95" s="338">
        <v>-5.5939781319500401</v>
      </c>
      <c r="I95" s="322">
        <v>1655566</v>
      </c>
    </row>
    <row r="97" spans="4:4" x14ac:dyDescent="0.3">
      <c r="D97" s="328"/>
    </row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febrero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19426</v>
      </c>
      <c r="D14" s="331">
        <v>-243</v>
      </c>
      <c r="E14" s="332">
        <v>-1.2354466419238395</v>
      </c>
      <c r="F14" s="309">
        <v>19669</v>
      </c>
      <c r="G14" s="331">
        <v>-1886</v>
      </c>
      <c r="H14" s="332">
        <v>-8.8494744744744747</v>
      </c>
      <c r="I14" s="310">
        <v>21312</v>
      </c>
    </row>
    <row r="15" spans="1:13" s="306" customFormat="1" ht="13" customHeight="1" x14ac:dyDescent="0.25">
      <c r="B15" s="311" t="s">
        <v>39</v>
      </c>
      <c r="C15" s="312">
        <v>45195</v>
      </c>
      <c r="D15" s="333">
        <v>-580</v>
      </c>
      <c r="E15" s="334">
        <v>-1.2670671764063355</v>
      </c>
      <c r="F15" s="313">
        <v>45775</v>
      </c>
      <c r="G15" s="333">
        <v>-5094</v>
      </c>
      <c r="H15" s="334">
        <v>-10.129451768776471</v>
      </c>
      <c r="I15" s="314">
        <v>50289</v>
      </c>
    </row>
    <row r="16" spans="1:13" s="306" customFormat="1" ht="13" customHeight="1" x14ac:dyDescent="0.25">
      <c r="B16" s="311" t="s">
        <v>40</v>
      </c>
      <c r="C16" s="312">
        <v>20463</v>
      </c>
      <c r="D16" s="333">
        <v>-24</v>
      </c>
      <c r="E16" s="334">
        <v>-0.11714745936447504</v>
      </c>
      <c r="F16" s="313">
        <v>20487</v>
      </c>
      <c r="G16" s="333">
        <v>-2829</v>
      </c>
      <c r="H16" s="334">
        <v>-12.145801133436374</v>
      </c>
      <c r="I16" s="314">
        <v>23292</v>
      </c>
    </row>
    <row r="17" spans="2:9" s="306" customFormat="1" ht="13" customHeight="1" x14ac:dyDescent="0.25">
      <c r="B17" s="311" t="s">
        <v>41</v>
      </c>
      <c r="C17" s="312">
        <v>29552</v>
      </c>
      <c r="D17" s="333">
        <v>-50</v>
      </c>
      <c r="E17" s="334">
        <v>-0.16890750624957773</v>
      </c>
      <c r="F17" s="313">
        <v>29602</v>
      </c>
      <c r="G17" s="333">
        <v>-2858</v>
      </c>
      <c r="H17" s="334">
        <v>-8.8182659672940442</v>
      </c>
      <c r="I17" s="314">
        <v>32410</v>
      </c>
    </row>
    <row r="18" spans="2:9" s="306" customFormat="1" ht="13" customHeight="1" x14ac:dyDescent="0.25">
      <c r="B18" s="311" t="s">
        <v>42</v>
      </c>
      <c r="C18" s="312">
        <v>13635</v>
      </c>
      <c r="D18" s="333">
        <v>-335</v>
      </c>
      <c r="E18" s="334">
        <v>-2.3979957050823191</v>
      </c>
      <c r="F18" s="313">
        <v>13970</v>
      </c>
      <c r="G18" s="333">
        <v>-1964</v>
      </c>
      <c r="H18" s="334">
        <v>-12.590550676325405</v>
      </c>
      <c r="I18" s="314">
        <v>15599</v>
      </c>
    </row>
    <row r="19" spans="2:9" s="306" customFormat="1" ht="13" customHeight="1" x14ac:dyDescent="0.25">
      <c r="B19" s="311" t="s">
        <v>43</v>
      </c>
      <c r="C19" s="312">
        <v>12219</v>
      </c>
      <c r="D19" s="333">
        <v>470</v>
      </c>
      <c r="E19" s="334">
        <v>4.000340454506766</v>
      </c>
      <c r="F19" s="313">
        <v>11749</v>
      </c>
      <c r="G19" s="333">
        <v>-2571</v>
      </c>
      <c r="H19" s="334">
        <v>-17.383367139959432</v>
      </c>
      <c r="I19" s="314">
        <v>14790</v>
      </c>
    </row>
    <row r="20" spans="2:9" s="306" customFormat="1" ht="13" customHeight="1" x14ac:dyDescent="0.25">
      <c r="B20" s="311" t="s">
        <v>44</v>
      </c>
      <c r="C20" s="312">
        <v>47486</v>
      </c>
      <c r="D20" s="333">
        <v>-368</v>
      </c>
      <c r="E20" s="334">
        <v>-0.76900572574915371</v>
      </c>
      <c r="F20" s="313">
        <v>47854</v>
      </c>
      <c r="G20" s="333">
        <v>-5770</v>
      </c>
      <c r="H20" s="334">
        <v>-10.83445996695208</v>
      </c>
      <c r="I20" s="314">
        <v>53256</v>
      </c>
    </row>
    <row r="21" spans="2:9" s="306" customFormat="1" ht="13" customHeight="1" x14ac:dyDescent="0.25">
      <c r="B21" s="315" t="s">
        <v>45</v>
      </c>
      <c r="C21" s="316">
        <v>59030</v>
      </c>
      <c r="D21" s="335">
        <v>-524</v>
      </c>
      <c r="E21" s="336">
        <v>-0.87987372804513553</v>
      </c>
      <c r="F21" s="317">
        <v>59554</v>
      </c>
      <c r="G21" s="335">
        <v>-6190</v>
      </c>
      <c r="H21" s="336">
        <v>-9.4909536951855262</v>
      </c>
      <c r="I21" s="318">
        <v>65220</v>
      </c>
    </row>
    <row r="22" spans="2:9" s="306" customFormat="1" ht="13" customHeight="1" x14ac:dyDescent="0.25">
      <c r="B22" s="319" t="s">
        <v>46</v>
      </c>
      <c r="C22" s="320">
        <v>247006</v>
      </c>
      <c r="D22" s="337">
        <v>-1654</v>
      </c>
      <c r="E22" s="338">
        <v>-0.66516528593259872</v>
      </c>
      <c r="F22" s="321">
        <v>248660</v>
      </c>
      <c r="G22" s="337">
        <v>-29162</v>
      </c>
      <c r="H22" s="338">
        <v>-10.559514498421251</v>
      </c>
      <c r="I22" s="322">
        <v>276168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" customHeight="1" x14ac:dyDescent="0.25">
      <c r="B24" s="307" t="s">
        <v>47</v>
      </c>
      <c r="C24" s="308">
        <v>2881</v>
      </c>
      <c r="D24" s="331">
        <v>-57</v>
      </c>
      <c r="E24" s="332">
        <v>-1.9400953029271615</v>
      </c>
      <c r="F24" s="309">
        <v>2938</v>
      </c>
      <c r="G24" s="331">
        <v>-189</v>
      </c>
      <c r="H24" s="332">
        <v>-6.1563517915309447</v>
      </c>
      <c r="I24" s="310">
        <v>3070</v>
      </c>
    </row>
    <row r="25" spans="2:9" s="306" customFormat="1" ht="13" customHeight="1" x14ac:dyDescent="0.25">
      <c r="B25" s="311" t="s">
        <v>48</v>
      </c>
      <c r="C25" s="312">
        <v>1879</v>
      </c>
      <c r="D25" s="333">
        <v>-54</v>
      </c>
      <c r="E25" s="334">
        <v>-2.7935851008794619</v>
      </c>
      <c r="F25" s="313">
        <v>1933</v>
      </c>
      <c r="G25" s="333">
        <v>-83</v>
      </c>
      <c r="H25" s="334">
        <v>-4.2303771661569822</v>
      </c>
      <c r="I25" s="314">
        <v>1962</v>
      </c>
    </row>
    <row r="26" spans="2:9" s="306" customFormat="1" ht="13" customHeight="1" x14ac:dyDescent="0.25">
      <c r="B26" s="315" t="s">
        <v>49</v>
      </c>
      <c r="C26" s="316">
        <v>15520</v>
      </c>
      <c r="D26" s="335">
        <v>-83</v>
      </c>
      <c r="E26" s="336">
        <v>-0.53194898416971093</v>
      </c>
      <c r="F26" s="317">
        <v>15603</v>
      </c>
      <c r="G26" s="335">
        <v>-528</v>
      </c>
      <c r="H26" s="336">
        <v>-3.2901296111665008</v>
      </c>
      <c r="I26" s="318">
        <v>16048</v>
      </c>
    </row>
    <row r="27" spans="2:9" s="306" customFormat="1" ht="13" customHeight="1" x14ac:dyDescent="0.25">
      <c r="B27" s="319" t="s">
        <v>50</v>
      </c>
      <c r="C27" s="320">
        <v>20280</v>
      </c>
      <c r="D27" s="337">
        <v>-194</v>
      </c>
      <c r="E27" s="338">
        <v>-0.94754322555436166</v>
      </c>
      <c r="F27" s="321">
        <v>20474</v>
      </c>
      <c r="G27" s="337">
        <v>-800</v>
      </c>
      <c r="H27" s="338">
        <v>-3.795066413662239</v>
      </c>
      <c r="I27" s="322">
        <v>21080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" customHeight="1" x14ac:dyDescent="0.25">
      <c r="B29" s="319" t="s">
        <v>51</v>
      </c>
      <c r="C29" s="320">
        <v>22604</v>
      </c>
      <c r="D29" s="337">
        <v>-273</v>
      </c>
      <c r="E29" s="338">
        <v>-1.1933382873628535</v>
      </c>
      <c r="F29" s="321">
        <v>22877</v>
      </c>
      <c r="G29" s="337">
        <v>-1778</v>
      </c>
      <c r="H29" s="338">
        <v>-7.2922647854974985</v>
      </c>
      <c r="I29" s="322">
        <v>24382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" customHeight="1" x14ac:dyDescent="0.25">
      <c r="B31" s="319" t="s">
        <v>52</v>
      </c>
      <c r="C31" s="320">
        <v>12634</v>
      </c>
      <c r="D31" s="337">
        <v>-161</v>
      </c>
      <c r="E31" s="338">
        <v>-1.2583040250097695</v>
      </c>
      <c r="F31" s="321">
        <v>12795</v>
      </c>
      <c r="G31" s="337">
        <v>-291</v>
      </c>
      <c r="H31" s="338">
        <v>-2.2514506769825919</v>
      </c>
      <c r="I31" s="322">
        <v>12925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" customHeight="1" x14ac:dyDescent="0.25">
      <c r="B33" s="307" t="s">
        <v>53</v>
      </c>
      <c r="C33" s="308">
        <v>34863</v>
      </c>
      <c r="D33" s="331">
        <v>233</v>
      </c>
      <c r="E33" s="332">
        <v>0.67282702858792953</v>
      </c>
      <c r="F33" s="309">
        <v>34630</v>
      </c>
      <c r="G33" s="331">
        <v>-2650</v>
      </c>
      <c r="H33" s="332">
        <v>-7.0642177378508784</v>
      </c>
      <c r="I33" s="310">
        <v>37513</v>
      </c>
    </row>
    <row r="34" spans="2:9" s="306" customFormat="1" ht="13" customHeight="1" x14ac:dyDescent="0.25">
      <c r="B34" s="326" t="s">
        <v>54</v>
      </c>
      <c r="C34" s="316">
        <v>32422</v>
      </c>
      <c r="D34" s="335">
        <v>215</v>
      </c>
      <c r="E34" s="336">
        <v>0.66755674232309747</v>
      </c>
      <c r="F34" s="317">
        <v>32207</v>
      </c>
      <c r="G34" s="335">
        <v>-2697</v>
      </c>
      <c r="H34" s="336">
        <v>-7.6796036333608582</v>
      </c>
      <c r="I34" s="318">
        <v>35119</v>
      </c>
    </row>
    <row r="35" spans="2:9" s="306" customFormat="1" ht="13" customHeight="1" x14ac:dyDescent="0.25">
      <c r="B35" s="319" t="s">
        <v>55</v>
      </c>
      <c r="C35" s="320">
        <v>67285</v>
      </c>
      <c r="D35" s="337">
        <v>448</v>
      </c>
      <c r="E35" s="338">
        <v>0.67028741565300665</v>
      </c>
      <c r="F35" s="321">
        <v>66837</v>
      </c>
      <c r="G35" s="337">
        <v>-5347</v>
      </c>
      <c r="H35" s="338">
        <v>-7.3617689172816387</v>
      </c>
      <c r="I35" s="322">
        <v>72632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" customHeight="1" x14ac:dyDescent="0.25">
      <c r="B37" s="319" t="s">
        <v>56</v>
      </c>
      <c r="C37" s="320">
        <v>12263</v>
      </c>
      <c r="D37" s="337">
        <v>-187</v>
      </c>
      <c r="E37" s="338">
        <v>-1.5020080321285141</v>
      </c>
      <c r="F37" s="321">
        <v>12450</v>
      </c>
      <c r="G37" s="337">
        <v>-1259</v>
      </c>
      <c r="H37" s="338">
        <v>-9.3107528472119512</v>
      </c>
      <c r="I37" s="322">
        <v>13522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" customHeight="1" x14ac:dyDescent="0.25">
      <c r="B39" s="307" t="s">
        <v>57</v>
      </c>
      <c r="C39" s="308">
        <v>8017</v>
      </c>
      <c r="D39" s="331">
        <v>-77</v>
      </c>
      <c r="E39" s="332">
        <v>-0.95132196688905368</v>
      </c>
      <c r="F39" s="309">
        <v>8094</v>
      </c>
      <c r="G39" s="331">
        <v>-756</v>
      </c>
      <c r="H39" s="332">
        <v>-8.6173486834606177</v>
      </c>
      <c r="I39" s="310">
        <v>8773</v>
      </c>
    </row>
    <row r="40" spans="2:9" s="306" customFormat="1" ht="13" customHeight="1" x14ac:dyDescent="0.25">
      <c r="B40" s="311" t="s">
        <v>58</v>
      </c>
      <c r="C40" s="312">
        <v>11157</v>
      </c>
      <c r="D40" s="333">
        <v>12</v>
      </c>
      <c r="E40" s="334">
        <v>0.10767160161507401</v>
      </c>
      <c r="F40" s="313">
        <v>11145</v>
      </c>
      <c r="G40" s="333">
        <v>-975</v>
      </c>
      <c r="H40" s="334">
        <v>-8.0365974282888235</v>
      </c>
      <c r="I40" s="314">
        <v>12132</v>
      </c>
    </row>
    <row r="41" spans="2:9" s="306" customFormat="1" ht="13" customHeight="1" x14ac:dyDescent="0.25">
      <c r="B41" s="311" t="s">
        <v>59</v>
      </c>
      <c r="C41" s="312">
        <v>3730</v>
      </c>
      <c r="D41" s="333">
        <v>-11</v>
      </c>
      <c r="E41" s="334">
        <v>-0.29403902699812884</v>
      </c>
      <c r="F41" s="313">
        <v>3741</v>
      </c>
      <c r="G41" s="333">
        <v>-255</v>
      </c>
      <c r="H41" s="334">
        <v>-6.3989962358845673</v>
      </c>
      <c r="I41" s="314">
        <v>3985</v>
      </c>
    </row>
    <row r="42" spans="2:9" s="306" customFormat="1" ht="13" customHeight="1" x14ac:dyDescent="0.25">
      <c r="B42" s="311" t="s">
        <v>60</v>
      </c>
      <c r="C42" s="312">
        <v>5226</v>
      </c>
      <c r="D42" s="333">
        <v>102</v>
      </c>
      <c r="E42" s="334">
        <v>1.9906323185011712</v>
      </c>
      <c r="F42" s="313">
        <v>5124</v>
      </c>
      <c r="G42" s="333">
        <v>-254</v>
      </c>
      <c r="H42" s="334">
        <v>-4.6350364963503647</v>
      </c>
      <c r="I42" s="314">
        <v>5480</v>
      </c>
    </row>
    <row r="43" spans="2:9" s="306" customFormat="1" ht="13" customHeight="1" x14ac:dyDescent="0.25">
      <c r="B43" s="315" t="s">
        <v>61</v>
      </c>
      <c r="C43" s="316">
        <v>17000</v>
      </c>
      <c r="D43" s="335">
        <v>173</v>
      </c>
      <c r="E43" s="336">
        <v>1.0281095857847506</v>
      </c>
      <c r="F43" s="317">
        <v>16827</v>
      </c>
      <c r="G43" s="335">
        <v>-709</v>
      </c>
      <c r="H43" s="336">
        <v>-4.0036139815912817</v>
      </c>
      <c r="I43" s="318">
        <v>17709</v>
      </c>
    </row>
    <row r="44" spans="2:9" s="306" customFormat="1" ht="13" customHeight="1" x14ac:dyDescent="0.25">
      <c r="B44" s="319" t="s">
        <v>62</v>
      </c>
      <c r="C44" s="320">
        <v>45130</v>
      </c>
      <c r="D44" s="337">
        <v>199</v>
      </c>
      <c r="E44" s="338">
        <v>0.44290133760655226</v>
      </c>
      <c r="F44" s="321">
        <v>44931</v>
      </c>
      <c r="G44" s="337">
        <v>-2949</v>
      </c>
      <c r="H44" s="338">
        <v>-6.1336550261028719</v>
      </c>
      <c r="I44" s="322">
        <v>48079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" customHeight="1" x14ac:dyDescent="0.25">
      <c r="B46" s="307" t="s">
        <v>63</v>
      </c>
      <c r="C46" s="308">
        <v>3596</v>
      </c>
      <c r="D46" s="331">
        <v>-43</v>
      </c>
      <c r="E46" s="332">
        <v>-1.1816433086012641</v>
      </c>
      <c r="F46" s="309">
        <v>3639</v>
      </c>
      <c r="G46" s="331">
        <v>-150</v>
      </c>
      <c r="H46" s="332">
        <v>-4.0042712226374801</v>
      </c>
      <c r="I46" s="310">
        <v>3746</v>
      </c>
    </row>
    <row r="47" spans="2:9" s="306" customFormat="1" ht="13" customHeight="1" x14ac:dyDescent="0.25">
      <c r="B47" s="311" t="s">
        <v>64</v>
      </c>
      <c r="C47" s="312">
        <v>5771</v>
      </c>
      <c r="D47" s="333">
        <v>-81</v>
      </c>
      <c r="E47" s="334">
        <v>-1.3841421736158579</v>
      </c>
      <c r="F47" s="313">
        <v>5852</v>
      </c>
      <c r="G47" s="333">
        <v>-594</v>
      </c>
      <c r="H47" s="334">
        <v>-9.3322859387274146</v>
      </c>
      <c r="I47" s="314">
        <v>6365</v>
      </c>
    </row>
    <row r="48" spans="2:9" s="306" customFormat="1" ht="13" customHeight="1" x14ac:dyDescent="0.25">
      <c r="B48" s="311" t="s">
        <v>65</v>
      </c>
      <c r="C48" s="312">
        <v>9304</v>
      </c>
      <c r="D48" s="333">
        <v>-75</v>
      </c>
      <c r="E48" s="334">
        <v>-0.79965881224011093</v>
      </c>
      <c r="F48" s="313">
        <v>9379</v>
      </c>
      <c r="G48" s="333">
        <v>-322</v>
      </c>
      <c r="H48" s="334">
        <v>-3.3451070018699354</v>
      </c>
      <c r="I48" s="314">
        <v>9626</v>
      </c>
    </row>
    <row r="49" spans="2:9" s="306" customFormat="1" ht="13" customHeight="1" x14ac:dyDescent="0.25">
      <c r="B49" s="311" t="s">
        <v>66</v>
      </c>
      <c r="C49" s="312">
        <v>2567</v>
      </c>
      <c r="D49" s="333">
        <v>-59</v>
      </c>
      <c r="E49" s="334">
        <v>-2.246763137852247</v>
      </c>
      <c r="F49" s="313">
        <v>2626</v>
      </c>
      <c r="G49" s="333">
        <v>-202</v>
      </c>
      <c r="H49" s="334">
        <v>-7.2950523654749011</v>
      </c>
      <c r="I49" s="314">
        <v>2769</v>
      </c>
    </row>
    <row r="50" spans="2:9" s="306" customFormat="1" ht="13" customHeight="1" x14ac:dyDescent="0.25">
      <c r="B50" s="311" t="s">
        <v>67</v>
      </c>
      <c r="C50" s="312">
        <v>7139</v>
      </c>
      <c r="D50" s="333">
        <v>-60</v>
      </c>
      <c r="E50" s="334">
        <v>-0.83344909015141</v>
      </c>
      <c r="F50" s="313">
        <v>7199</v>
      </c>
      <c r="G50" s="333">
        <v>-250</v>
      </c>
      <c r="H50" s="334">
        <v>-3.3834077683042363</v>
      </c>
      <c r="I50" s="314">
        <v>7389</v>
      </c>
    </row>
    <row r="51" spans="2:9" s="306" customFormat="1" ht="13" customHeight="1" x14ac:dyDescent="0.25">
      <c r="B51" s="311" t="s">
        <v>68</v>
      </c>
      <c r="C51" s="312">
        <v>2147</v>
      </c>
      <c r="D51" s="333">
        <v>-17</v>
      </c>
      <c r="E51" s="334">
        <v>-0.78558225508317936</v>
      </c>
      <c r="F51" s="313">
        <v>2164</v>
      </c>
      <c r="G51" s="333">
        <v>-120</v>
      </c>
      <c r="H51" s="334">
        <v>-5.2933392148213496</v>
      </c>
      <c r="I51" s="314">
        <v>2267</v>
      </c>
    </row>
    <row r="52" spans="2:9" s="306" customFormat="1" ht="13" customHeight="1" x14ac:dyDescent="0.25">
      <c r="B52" s="311" t="s">
        <v>69</v>
      </c>
      <c r="C52" s="312">
        <v>1279</v>
      </c>
      <c r="D52" s="333">
        <v>0</v>
      </c>
      <c r="E52" s="334">
        <v>0</v>
      </c>
      <c r="F52" s="313">
        <v>1279</v>
      </c>
      <c r="G52" s="333">
        <v>-80</v>
      </c>
      <c r="H52" s="334">
        <v>-5.8866813833701253</v>
      </c>
      <c r="I52" s="314">
        <v>1359</v>
      </c>
    </row>
    <row r="53" spans="2:9" s="306" customFormat="1" ht="13" customHeight="1" x14ac:dyDescent="0.25">
      <c r="B53" s="311" t="s">
        <v>70</v>
      </c>
      <c r="C53" s="312">
        <v>8862</v>
      </c>
      <c r="D53" s="333">
        <v>-139</v>
      </c>
      <c r="E53" s="334">
        <v>-1.5442728585712697</v>
      </c>
      <c r="F53" s="313">
        <v>9001</v>
      </c>
      <c r="G53" s="333">
        <v>-778</v>
      </c>
      <c r="H53" s="334">
        <v>-8.0705394190871367</v>
      </c>
      <c r="I53" s="314">
        <v>9640</v>
      </c>
    </row>
    <row r="54" spans="2:9" s="306" customFormat="1" ht="13" customHeight="1" x14ac:dyDescent="0.25">
      <c r="B54" s="315" t="s">
        <v>71</v>
      </c>
      <c r="C54" s="316">
        <v>3764</v>
      </c>
      <c r="D54" s="335">
        <v>-86</v>
      </c>
      <c r="E54" s="336">
        <v>-2.2337662337662336</v>
      </c>
      <c r="F54" s="317">
        <v>3850</v>
      </c>
      <c r="G54" s="335">
        <v>-180</v>
      </c>
      <c r="H54" s="336">
        <v>-4.5638945233265718</v>
      </c>
      <c r="I54" s="318">
        <v>3944</v>
      </c>
    </row>
    <row r="55" spans="2:9" s="306" customFormat="1" ht="13" customHeight="1" x14ac:dyDescent="0.25">
      <c r="B55" s="319" t="s">
        <v>72</v>
      </c>
      <c r="C55" s="320">
        <v>44429</v>
      </c>
      <c r="D55" s="337">
        <v>-560</v>
      </c>
      <c r="E55" s="338">
        <v>-1.2447487163528863</v>
      </c>
      <c r="F55" s="321">
        <v>44989</v>
      </c>
      <c r="G55" s="337">
        <v>-2676</v>
      </c>
      <c r="H55" s="338">
        <v>-5.6809255917630823</v>
      </c>
      <c r="I55" s="322">
        <v>47105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" customHeight="1" x14ac:dyDescent="0.25">
      <c r="B57" s="307" t="s">
        <v>73</v>
      </c>
      <c r="C57" s="308">
        <v>105746</v>
      </c>
      <c r="D57" s="331">
        <v>-503</v>
      </c>
      <c r="E57" s="332">
        <v>-0.47341622038795661</v>
      </c>
      <c r="F57" s="309">
        <v>106249</v>
      </c>
      <c r="G57" s="331">
        <v>-4647</v>
      </c>
      <c r="H57" s="332">
        <v>-4.2095060375204945</v>
      </c>
      <c r="I57" s="310">
        <v>110393</v>
      </c>
    </row>
    <row r="58" spans="2:9" s="306" customFormat="1" ht="13" customHeight="1" x14ac:dyDescent="0.25">
      <c r="B58" s="311" t="s">
        <v>74</v>
      </c>
      <c r="C58" s="312">
        <v>12993</v>
      </c>
      <c r="D58" s="333">
        <v>-95</v>
      </c>
      <c r="E58" s="334">
        <v>-0.72585574572127132</v>
      </c>
      <c r="F58" s="313">
        <v>13088</v>
      </c>
      <c r="G58" s="333">
        <v>-722</v>
      </c>
      <c r="H58" s="334">
        <v>-5.264309150565075</v>
      </c>
      <c r="I58" s="314">
        <v>13715</v>
      </c>
    </row>
    <row r="59" spans="2:9" s="306" customFormat="1" ht="13" customHeight="1" x14ac:dyDescent="0.25">
      <c r="B59" s="311" t="s">
        <v>75</v>
      </c>
      <c r="C59" s="312">
        <v>6809</v>
      </c>
      <c r="D59" s="333">
        <v>-181</v>
      </c>
      <c r="E59" s="334">
        <v>-2.5894134477825466</v>
      </c>
      <c r="F59" s="313">
        <v>6990</v>
      </c>
      <c r="G59" s="333">
        <v>-509</v>
      </c>
      <c r="H59" s="334">
        <v>-6.9554523093741469</v>
      </c>
      <c r="I59" s="314">
        <v>7318</v>
      </c>
    </row>
    <row r="60" spans="2:9" s="306" customFormat="1" ht="13" customHeight="1" x14ac:dyDescent="0.25">
      <c r="B60" s="315" t="s">
        <v>76</v>
      </c>
      <c r="C60" s="316">
        <v>16382</v>
      </c>
      <c r="D60" s="335">
        <v>-194</v>
      </c>
      <c r="E60" s="336">
        <v>-1.1703667953667953</v>
      </c>
      <c r="F60" s="317">
        <v>16576</v>
      </c>
      <c r="G60" s="335">
        <v>-688</v>
      </c>
      <c r="H60" s="336">
        <v>-4.0304628002343295</v>
      </c>
      <c r="I60" s="318">
        <v>17070</v>
      </c>
    </row>
    <row r="61" spans="2:9" s="306" customFormat="1" ht="13" customHeight="1" x14ac:dyDescent="0.25">
      <c r="B61" s="319" t="s">
        <v>77</v>
      </c>
      <c r="C61" s="320">
        <v>141930</v>
      </c>
      <c r="D61" s="337">
        <v>-973</v>
      </c>
      <c r="E61" s="338">
        <v>-0.68088143705870419</v>
      </c>
      <c r="F61" s="321">
        <v>142903</v>
      </c>
      <c r="G61" s="337">
        <v>-6566</v>
      </c>
      <c r="H61" s="338">
        <v>-4.4216679237151171</v>
      </c>
      <c r="I61" s="322">
        <v>148496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" customHeight="1" x14ac:dyDescent="0.25">
      <c r="B63" s="307" t="s">
        <v>78</v>
      </c>
      <c r="C63" s="308">
        <v>49928</v>
      </c>
      <c r="D63" s="331">
        <v>-846</v>
      </c>
      <c r="E63" s="332">
        <v>-1.6662071138771815</v>
      </c>
      <c r="F63" s="309">
        <v>50774</v>
      </c>
      <c r="G63" s="331">
        <v>-2874</v>
      </c>
      <c r="H63" s="332">
        <v>-5.4429756448619377</v>
      </c>
      <c r="I63" s="310">
        <v>52802</v>
      </c>
    </row>
    <row r="64" spans="2:9" s="306" customFormat="1" ht="13" customHeight="1" x14ac:dyDescent="0.25">
      <c r="B64" s="311" t="s">
        <v>79</v>
      </c>
      <c r="C64" s="312">
        <v>12913</v>
      </c>
      <c r="D64" s="333">
        <v>-412</v>
      </c>
      <c r="E64" s="334">
        <v>-3.0919324577861165</v>
      </c>
      <c r="F64" s="313">
        <v>13325</v>
      </c>
      <c r="G64" s="333">
        <v>-1664</v>
      </c>
      <c r="H64" s="334">
        <v>-11.415243191328805</v>
      </c>
      <c r="I64" s="314">
        <v>14577</v>
      </c>
    </row>
    <row r="65" spans="2:9" s="306" customFormat="1" ht="13" customHeight="1" x14ac:dyDescent="0.25">
      <c r="B65" s="315" t="s">
        <v>80</v>
      </c>
      <c r="C65" s="316">
        <v>58803</v>
      </c>
      <c r="D65" s="335">
        <v>-1695</v>
      </c>
      <c r="E65" s="336">
        <v>-2.8017455122483388</v>
      </c>
      <c r="F65" s="317">
        <v>60498</v>
      </c>
      <c r="G65" s="335">
        <v>-2643</v>
      </c>
      <c r="H65" s="336">
        <v>-4.3013377599843761</v>
      </c>
      <c r="I65" s="318">
        <v>61446</v>
      </c>
    </row>
    <row r="66" spans="2:9" s="306" customFormat="1" ht="13" customHeight="1" x14ac:dyDescent="0.25">
      <c r="B66" s="319" t="s">
        <v>81</v>
      </c>
      <c r="C66" s="320">
        <v>121644</v>
      </c>
      <c r="D66" s="337">
        <v>-2953</v>
      </c>
      <c r="E66" s="338">
        <v>-2.3700410122234081</v>
      </c>
      <c r="F66" s="321">
        <v>124597</v>
      </c>
      <c r="G66" s="337">
        <v>-7181</v>
      </c>
      <c r="H66" s="338">
        <v>-5.5742286046962937</v>
      </c>
      <c r="I66" s="322">
        <v>128825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" customHeight="1" x14ac:dyDescent="0.25">
      <c r="B68" s="307" t="s">
        <v>82</v>
      </c>
      <c r="C68" s="308">
        <v>16204</v>
      </c>
      <c r="D68" s="331">
        <v>38</v>
      </c>
      <c r="E68" s="332">
        <v>0.23506123963874798</v>
      </c>
      <c r="F68" s="309">
        <v>16166</v>
      </c>
      <c r="G68" s="331">
        <v>-1688</v>
      </c>
      <c r="H68" s="332">
        <v>-9.4343840822714053</v>
      </c>
      <c r="I68" s="310">
        <v>17892</v>
      </c>
    </row>
    <row r="69" spans="2:9" s="306" customFormat="1" ht="13" customHeight="1" x14ac:dyDescent="0.25">
      <c r="B69" s="315" t="s">
        <v>83</v>
      </c>
      <c r="C69" s="316">
        <v>9791</v>
      </c>
      <c r="D69" s="335">
        <v>-157</v>
      </c>
      <c r="E69" s="336">
        <v>-1.5782066747084842</v>
      </c>
      <c r="F69" s="317">
        <v>9948</v>
      </c>
      <c r="G69" s="335">
        <v>-1032</v>
      </c>
      <c r="H69" s="336">
        <v>-9.5352490067448947</v>
      </c>
      <c r="I69" s="318">
        <v>10823</v>
      </c>
    </row>
    <row r="70" spans="2:9" s="306" customFormat="1" ht="13" customHeight="1" x14ac:dyDescent="0.25">
      <c r="B70" s="319" t="s">
        <v>84</v>
      </c>
      <c r="C70" s="320">
        <v>25995</v>
      </c>
      <c r="D70" s="337">
        <v>-119</v>
      </c>
      <c r="E70" s="338">
        <v>-0.45569426361338744</v>
      </c>
      <c r="F70" s="321">
        <v>26114</v>
      </c>
      <c r="G70" s="337">
        <v>-2720</v>
      </c>
      <c r="H70" s="338">
        <v>-9.472401184050149</v>
      </c>
      <c r="I70" s="322">
        <v>28715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" customHeight="1" x14ac:dyDescent="0.25">
      <c r="B72" s="307" t="s">
        <v>85</v>
      </c>
      <c r="C72" s="308">
        <v>20050</v>
      </c>
      <c r="D72" s="331">
        <v>-154</v>
      </c>
      <c r="E72" s="332">
        <v>-0.76222530192041182</v>
      </c>
      <c r="F72" s="309">
        <v>20204</v>
      </c>
      <c r="G72" s="331">
        <v>-1735</v>
      </c>
      <c r="H72" s="332">
        <v>-7.9641955473949961</v>
      </c>
      <c r="I72" s="310">
        <v>21785</v>
      </c>
    </row>
    <row r="73" spans="2:9" s="306" customFormat="1" ht="13" customHeight="1" x14ac:dyDescent="0.25">
      <c r="B73" s="311" t="s">
        <v>86</v>
      </c>
      <c r="C73" s="312">
        <v>5222</v>
      </c>
      <c r="D73" s="333">
        <v>-38</v>
      </c>
      <c r="E73" s="334">
        <v>-0.72243346007604559</v>
      </c>
      <c r="F73" s="313">
        <v>5260</v>
      </c>
      <c r="G73" s="333">
        <v>-383</v>
      </c>
      <c r="H73" s="334">
        <v>-6.8331846565566456</v>
      </c>
      <c r="I73" s="314">
        <v>5605</v>
      </c>
    </row>
    <row r="74" spans="2:9" s="306" customFormat="1" ht="13" customHeight="1" x14ac:dyDescent="0.25">
      <c r="B74" s="311" t="s">
        <v>87</v>
      </c>
      <c r="C74" s="312">
        <v>6159</v>
      </c>
      <c r="D74" s="333">
        <v>-21</v>
      </c>
      <c r="E74" s="334">
        <v>-0.33980582524271846</v>
      </c>
      <c r="F74" s="313">
        <v>6180</v>
      </c>
      <c r="G74" s="333">
        <v>-458</v>
      </c>
      <c r="H74" s="334">
        <v>-6.921565664198277</v>
      </c>
      <c r="I74" s="314">
        <v>6617</v>
      </c>
    </row>
    <row r="75" spans="2:9" s="306" customFormat="1" ht="13" customHeight="1" x14ac:dyDescent="0.25">
      <c r="B75" s="315" t="s">
        <v>88</v>
      </c>
      <c r="C75" s="316">
        <v>19479</v>
      </c>
      <c r="D75" s="335">
        <v>-114</v>
      </c>
      <c r="E75" s="336">
        <v>-0.58184045322308997</v>
      </c>
      <c r="F75" s="317">
        <v>19593</v>
      </c>
      <c r="G75" s="335">
        <v>-1469</v>
      </c>
      <c r="H75" s="336">
        <v>-7.012602635096429</v>
      </c>
      <c r="I75" s="318">
        <v>20948</v>
      </c>
    </row>
    <row r="76" spans="2:9" s="306" customFormat="1" ht="13" customHeight="1" x14ac:dyDescent="0.25">
      <c r="B76" s="319" t="s">
        <v>89</v>
      </c>
      <c r="C76" s="320">
        <v>50910</v>
      </c>
      <c r="D76" s="337">
        <v>-327</v>
      </c>
      <c r="E76" s="338">
        <v>-0.63821066807190119</v>
      </c>
      <c r="F76" s="321">
        <v>51237</v>
      </c>
      <c r="G76" s="337">
        <v>-4045</v>
      </c>
      <c r="H76" s="338">
        <v>-7.3605677372395597</v>
      </c>
      <c r="I76" s="322">
        <v>54955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" customHeight="1" x14ac:dyDescent="0.25">
      <c r="B78" s="319" t="s">
        <v>90</v>
      </c>
      <c r="C78" s="320">
        <v>118786</v>
      </c>
      <c r="D78" s="337">
        <v>1750</v>
      </c>
      <c r="E78" s="338">
        <v>1.4952664137530332</v>
      </c>
      <c r="F78" s="321">
        <v>117036</v>
      </c>
      <c r="G78" s="337">
        <v>-5831</v>
      </c>
      <c r="H78" s="338">
        <v>-4.6791368753861837</v>
      </c>
      <c r="I78" s="322">
        <v>124617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" customHeight="1" x14ac:dyDescent="0.25">
      <c r="B80" s="319" t="s">
        <v>91</v>
      </c>
      <c r="C80" s="320">
        <v>30517</v>
      </c>
      <c r="D80" s="337">
        <v>181</v>
      </c>
      <c r="E80" s="338">
        <v>0.59665084388185652</v>
      </c>
      <c r="F80" s="321">
        <v>30336</v>
      </c>
      <c r="G80" s="337">
        <v>-1428</v>
      </c>
      <c r="H80" s="338">
        <v>-4.4701831272499613</v>
      </c>
      <c r="I80" s="322">
        <v>31945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" customHeight="1" x14ac:dyDescent="0.25">
      <c r="B82" s="319" t="s">
        <v>92</v>
      </c>
      <c r="C82" s="320">
        <v>11788</v>
      </c>
      <c r="D82" s="337">
        <v>-51</v>
      </c>
      <c r="E82" s="338">
        <v>-0.4307796266576569</v>
      </c>
      <c r="F82" s="321">
        <v>11839</v>
      </c>
      <c r="G82" s="337">
        <v>-419</v>
      </c>
      <c r="H82" s="338">
        <v>-3.4324567870893747</v>
      </c>
      <c r="I82" s="322">
        <v>12207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" customHeight="1" x14ac:dyDescent="0.25">
      <c r="B84" s="307" t="s">
        <v>93</v>
      </c>
      <c r="C84" s="308">
        <v>7448</v>
      </c>
      <c r="D84" s="331">
        <v>41</v>
      </c>
      <c r="E84" s="332">
        <v>0.55353044417442965</v>
      </c>
      <c r="F84" s="309">
        <v>7407</v>
      </c>
      <c r="G84" s="331">
        <v>-168</v>
      </c>
      <c r="H84" s="332">
        <v>-2.2058823529411766</v>
      </c>
      <c r="I84" s="310">
        <v>7616</v>
      </c>
    </row>
    <row r="85" spans="2:10" s="306" customFormat="1" ht="13" customHeight="1" x14ac:dyDescent="0.25">
      <c r="B85" s="311" t="s">
        <v>94</v>
      </c>
      <c r="C85" s="312">
        <v>26071</v>
      </c>
      <c r="D85" s="333">
        <v>-426</v>
      </c>
      <c r="E85" s="334">
        <v>-1.6077291768879496</v>
      </c>
      <c r="F85" s="313">
        <v>26497</v>
      </c>
      <c r="G85" s="333">
        <v>-628</v>
      </c>
      <c r="H85" s="334">
        <v>-2.3521480205251133</v>
      </c>
      <c r="I85" s="314">
        <v>26699</v>
      </c>
      <c r="J85" s="327"/>
    </row>
    <row r="86" spans="2:10" s="306" customFormat="1" ht="13" customHeight="1" x14ac:dyDescent="0.25">
      <c r="B86" s="315" t="s">
        <v>95</v>
      </c>
      <c r="C86" s="316">
        <v>12179</v>
      </c>
      <c r="D86" s="335">
        <v>-260</v>
      </c>
      <c r="E86" s="336">
        <v>-2.090200176863092</v>
      </c>
      <c r="F86" s="317">
        <v>12439</v>
      </c>
      <c r="G86" s="335">
        <v>-220</v>
      </c>
      <c r="H86" s="336">
        <v>-1.7743366400516172</v>
      </c>
      <c r="I86" s="318">
        <v>12399</v>
      </c>
    </row>
    <row r="87" spans="2:10" s="306" customFormat="1" ht="13" customHeight="1" x14ac:dyDescent="0.25">
      <c r="B87" s="319" t="s">
        <v>96</v>
      </c>
      <c r="C87" s="320">
        <v>45698</v>
      </c>
      <c r="D87" s="337">
        <v>-645</v>
      </c>
      <c r="E87" s="338">
        <v>-1.3917959562393456</v>
      </c>
      <c r="F87" s="321">
        <v>46343</v>
      </c>
      <c r="G87" s="337">
        <v>-1016</v>
      </c>
      <c r="H87" s="338">
        <v>-2.1749368497666652</v>
      </c>
      <c r="I87" s="322">
        <v>46714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" customHeight="1" x14ac:dyDescent="0.25">
      <c r="B89" s="319" t="s">
        <v>97</v>
      </c>
      <c r="C89" s="320">
        <v>5008</v>
      </c>
      <c r="D89" s="337">
        <v>19</v>
      </c>
      <c r="E89" s="338">
        <v>0.38083784325516135</v>
      </c>
      <c r="F89" s="321">
        <v>4989</v>
      </c>
      <c r="G89" s="337">
        <v>-398</v>
      </c>
      <c r="H89" s="338">
        <v>-7.3621901590825001</v>
      </c>
      <c r="I89" s="322">
        <v>5406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" customHeight="1" x14ac:dyDescent="0.25">
      <c r="B91" s="319" t="s">
        <v>98</v>
      </c>
      <c r="C91" s="320">
        <v>3482</v>
      </c>
      <c r="D91" s="337">
        <v>-67</v>
      </c>
      <c r="E91" s="338">
        <v>-1.8878557340095803</v>
      </c>
      <c r="F91" s="321">
        <v>3549</v>
      </c>
      <c r="G91" s="337">
        <v>-441</v>
      </c>
      <c r="H91" s="338">
        <v>-11.241396890135102</v>
      </c>
      <c r="I91" s="322">
        <v>3923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" customHeight="1" x14ac:dyDescent="0.25">
      <c r="B93" s="319" t="s">
        <v>99</v>
      </c>
      <c r="C93" s="320">
        <v>3106</v>
      </c>
      <c r="D93" s="337">
        <v>50</v>
      </c>
      <c r="E93" s="338">
        <v>1.6361256544502618</v>
      </c>
      <c r="F93" s="321">
        <v>3056</v>
      </c>
      <c r="G93" s="337">
        <v>-40</v>
      </c>
      <c r="H93" s="338">
        <v>-1.2714558169103625</v>
      </c>
      <c r="I93" s="322">
        <v>3146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5" customHeight="1" x14ac:dyDescent="0.25">
      <c r="B95" s="319" t="s">
        <v>100</v>
      </c>
      <c r="C95" s="320">
        <v>1030495</v>
      </c>
      <c r="D95" s="337">
        <v>-5517</v>
      </c>
      <c r="E95" s="338">
        <v>-0.5325227893113208</v>
      </c>
      <c r="F95" s="321">
        <v>1036012</v>
      </c>
      <c r="G95" s="337">
        <v>-74347</v>
      </c>
      <c r="H95" s="338">
        <v>-6.7291974780104304</v>
      </c>
      <c r="I95" s="322">
        <v>1104842</v>
      </c>
    </row>
    <row r="97" spans="2:4" x14ac:dyDescent="0.3">
      <c r="D97" s="328"/>
    </row>
    <row r="99" spans="2:4" ht="12.5" x14ac:dyDescent="0.35">
      <c r="B99" s="329" t="s">
        <v>17</v>
      </c>
    </row>
    <row r="100" spans="2:4" ht="12.5" x14ac:dyDescent="0.35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zoomScaleNormal="130" zoomScaleSheetLayoutView="100" workbookViewId="0">
      <selection activeCell="A54" sqref="A54"/>
    </sheetView>
  </sheetViews>
  <sheetFormatPr baseColWidth="10" defaultColWidth="11.453125" defaultRowHeight="13.5" x14ac:dyDescent="0.35"/>
  <cols>
    <col min="1" max="1" width="17.26953125" style="360" customWidth="1"/>
    <col min="2" max="10" width="9.7265625" style="342" customWidth="1"/>
    <col min="11" max="16384" width="11.4531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5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7.5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149999999999999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5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5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5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5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5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5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5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5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5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5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5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5">
      <c r="A23" s="354">
        <v>0</v>
      </c>
      <c r="B23" s="355"/>
      <c r="C23" s="355"/>
      <c r="D23" s="355"/>
      <c r="E23" s="356"/>
      <c r="F23" s="356"/>
      <c r="G23" s="356"/>
      <c r="H23" s="355"/>
      <c r="I23" s="355"/>
      <c r="J23" s="355"/>
    </row>
    <row r="24" spans="1:10" x14ac:dyDescent="0.35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5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5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5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5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5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5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5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5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5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5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5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5">
      <c r="A36" s="354">
        <v>0</v>
      </c>
      <c r="B36" s="355"/>
      <c r="C36" s="355"/>
      <c r="D36" s="355"/>
      <c r="E36" s="356"/>
      <c r="F36" s="356"/>
      <c r="G36" s="356"/>
      <c r="H36" s="355"/>
      <c r="I36" s="355"/>
      <c r="J36" s="355"/>
    </row>
    <row r="37" spans="1:10" x14ac:dyDescent="0.35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5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5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5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5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5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5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5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5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5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5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5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5">
      <c r="A49" s="354">
        <v>0</v>
      </c>
      <c r="B49" s="355"/>
      <c r="C49" s="355"/>
      <c r="D49" s="355"/>
      <c r="E49" s="356"/>
      <c r="F49" s="356"/>
      <c r="G49" s="356"/>
      <c r="H49" s="355"/>
      <c r="I49" s="355"/>
      <c r="J49" s="355"/>
    </row>
    <row r="50" spans="1:10" x14ac:dyDescent="0.35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5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5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5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5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5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5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5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5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5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5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5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5">
      <c r="A62" s="354">
        <v>0</v>
      </c>
      <c r="B62" s="355"/>
      <c r="C62" s="355"/>
      <c r="D62" s="355"/>
      <c r="E62" s="356"/>
      <c r="F62" s="356"/>
      <c r="G62" s="356"/>
      <c r="H62" s="355"/>
      <c r="I62" s="355"/>
      <c r="J62" s="355"/>
    </row>
    <row r="63" spans="1:10" x14ac:dyDescent="0.35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5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5">
      <c r="A65" s="357" t="s">
        <v>182</v>
      </c>
      <c r="B65" s="351">
        <v>0</v>
      </c>
      <c r="C65" s="351">
        <v>0</v>
      </c>
      <c r="D65" s="351">
        <v>0</v>
      </c>
      <c r="E65" s="352">
        <v>0</v>
      </c>
      <c r="F65" s="352">
        <v>0</v>
      </c>
      <c r="G65" s="352">
        <v>0</v>
      </c>
      <c r="H65" s="351">
        <v>0</v>
      </c>
      <c r="I65" s="351">
        <v>0</v>
      </c>
      <c r="J65" s="353">
        <v>0</v>
      </c>
    </row>
    <row r="66" spans="1:10" x14ac:dyDescent="0.35">
      <c r="A66" s="357" t="s">
        <v>183</v>
      </c>
      <c r="B66" s="351">
        <v>0</v>
      </c>
      <c r="C66" s="351">
        <v>0</v>
      </c>
      <c r="D66" s="351">
        <v>0</v>
      </c>
      <c r="E66" s="352">
        <v>0</v>
      </c>
      <c r="F66" s="352">
        <v>0</v>
      </c>
      <c r="G66" s="352">
        <v>0</v>
      </c>
      <c r="H66" s="351">
        <v>0</v>
      </c>
      <c r="I66" s="351">
        <v>0</v>
      </c>
      <c r="J66" s="353">
        <v>0</v>
      </c>
    </row>
    <row r="67" spans="1:10" x14ac:dyDescent="0.35">
      <c r="A67" s="357" t="s">
        <v>184</v>
      </c>
      <c r="B67" s="351">
        <v>0</v>
      </c>
      <c r="C67" s="351">
        <v>0</v>
      </c>
      <c r="D67" s="351">
        <v>0</v>
      </c>
      <c r="E67" s="352">
        <v>0</v>
      </c>
      <c r="F67" s="352">
        <v>0</v>
      </c>
      <c r="G67" s="352">
        <v>0</v>
      </c>
      <c r="H67" s="351">
        <v>0</v>
      </c>
      <c r="I67" s="351">
        <v>0</v>
      </c>
      <c r="J67" s="353">
        <v>0</v>
      </c>
    </row>
    <row r="68" spans="1:10" x14ac:dyDescent="0.35">
      <c r="A68" s="357" t="s">
        <v>185</v>
      </c>
      <c r="B68" s="351">
        <v>0</v>
      </c>
      <c r="C68" s="351">
        <v>0</v>
      </c>
      <c r="D68" s="351">
        <v>0</v>
      </c>
      <c r="E68" s="352">
        <v>0</v>
      </c>
      <c r="F68" s="352">
        <v>0</v>
      </c>
      <c r="G68" s="352">
        <v>0</v>
      </c>
      <c r="H68" s="351">
        <v>0</v>
      </c>
      <c r="I68" s="351">
        <v>0</v>
      </c>
      <c r="J68" s="353">
        <v>0</v>
      </c>
    </row>
    <row r="69" spans="1:10" x14ac:dyDescent="0.35">
      <c r="A69" s="357" t="s">
        <v>186</v>
      </c>
      <c r="B69" s="351">
        <v>0</v>
      </c>
      <c r="C69" s="351">
        <v>0</v>
      </c>
      <c r="D69" s="351">
        <v>0</v>
      </c>
      <c r="E69" s="352">
        <v>0</v>
      </c>
      <c r="F69" s="352">
        <v>0</v>
      </c>
      <c r="G69" s="352">
        <v>0</v>
      </c>
      <c r="H69" s="351">
        <v>0</v>
      </c>
      <c r="I69" s="351">
        <v>0</v>
      </c>
      <c r="J69" s="353">
        <v>0</v>
      </c>
    </row>
    <row r="70" spans="1:10" x14ac:dyDescent="0.35">
      <c r="A70" s="357" t="s">
        <v>187</v>
      </c>
      <c r="B70" s="351">
        <v>0</v>
      </c>
      <c r="C70" s="351">
        <v>0</v>
      </c>
      <c r="D70" s="351">
        <v>0</v>
      </c>
      <c r="E70" s="352">
        <v>0</v>
      </c>
      <c r="F70" s="352">
        <v>0</v>
      </c>
      <c r="G70" s="352">
        <v>0</v>
      </c>
      <c r="H70" s="351">
        <v>0</v>
      </c>
      <c r="I70" s="351">
        <v>0</v>
      </c>
      <c r="J70" s="353">
        <v>0</v>
      </c>
    </row>
    <row r="71" spans="1:10" x14ac:dyDescent="0.35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5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5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5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5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5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5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5">
      <c r="A78" s="359"/>
    </row>
    <row r="79" spans="1:10" x14ac:dyDescent="0.35">
      <c r="A79" s="359"/>
    </row>
    <row r="80" spans="1:10" x14ac:dyDescent="0.35">
      <c r="A80" s="359"/>
    </row>
    <row r="81" spans="1:1" x14ac:dyDescent="0.35">
      <c r="A81" s="359"/>
    </row>
    <row r="82" spans="1:1" x14ac:dyDescent="0.35">
      <c r="A82" s="359"/>
    </row>
    <row r="83" spans="1:1" x14ac:dyDescent="0.35">
      <c r="A83" s="359"/>
    </row>
    <row r="84" spans="1:1" x14ac:dyDescent="0.35">
      <c r="A84" s="359"/>
    </row>
    <row r="85" spans="1:1" x14ac:dyDescent="0.35">
      <c r="A85" s="359"/>
    </row>
    <row r="86" spans="1:1" x14ac:dyDescent="0.35">
      <c r="A86" s="359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zoomScaleNormal="130" zoomScaleSheetLayoutView="100" workbookViewId="0">
      <selection activeCell="A54" sqref="A54"/>
    </sheetView>
  </sheetViews>
  <sheetFormatPr baseColWidth="10" defaultColWidth="11.453125" defaultRowHeight="13.5" x14ac:dyDescent="0.35"/>
  <cols>
    <col min="1" max="1" width="17.26953125" style="360" customWidth="1"/>
    <col min="2" max="10" width="9.7265625" style="342" customWidth="1"/>
    <col min="11" max="16384" width="11.4531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7.5" x14ac:dyDescent="0.35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7.5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5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5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5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5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5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5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5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5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5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5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5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5">
      <c r="A23" s="354">
        <v>0</v>
      </c>
      <c r="B23" s="367"/>
      <c r="C23" s="367"/>
      <c r="D23" s="367"/>
      <c r="E23" s="368"/>
      <c r="F23" s="368"/>
      <c r="G23" s="368"/>
      <c r="H23" s="367"/>
      <c r="I23" s="367"/>
      <c r="J23" s="367"/>
    </row>
    <row r="24" spans="1:10" x14ac:dyDescent="0.35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5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5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5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5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5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5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5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5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5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5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5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5">
      <c r="A36" s="354">
        <v>0</v>
      </c>
      <c r="B36" s="367"/>
      <c r="C36" s="367"/>
      <c r="D36" s="367"/>
      <c r="E36" s="368"/>
      <c r="F36" s="368"/>
      <c r="G36" s="368"/>
      <c r="H36" s="367"/>
      <c r="I36" s="367"/>
      <c r="J36" s="367"/>
    </row>
    <row r="37" spans="1:10" x14ac:dyDescent="0.35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5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5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5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5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5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5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5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5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5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5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5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5">
      <c r="A49" s="354">
        <v>0</v>
      </c>
      <c r="B49" s="367"/>
      <c r="C49" s="367"/>
      <c r="D49" s="367"/>
      <c r="E49" s="368"/>
      <c r="F49" s="368"/>
      <c r="G49" s="368"/>
      <c r="H49" s="367"/>
      <c r="I49" s="367"/>
      <c r="J49" s="367"/>
    </row>
    <row r="50" spans="1:10" x14ac:dyDescent="0.35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5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5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5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5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5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5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5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5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5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5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5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5">
      <c r="A62" s="354">
        <v>0</v>
      </c>
      <c r="B62" s="367"/>
      <c r="C62" s="367"/>
      <c r="D62" s="367"/>
      <c r="E62" s="368"/>
      <c r="F62" s="368"/>
      <c r="G62" s="368"/>
      <c r="H62" s="367"/>
      <c r="I62" s="367"/>
      <c r="J62" s="367"/>
    </row>
    <row r="63" spans="1:10" x14ac:dyDescent="0.35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5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5">
      <c r="A65" s="357" t="s">
        <v>182</v>
      </c>
      <c r="B65" s="364">
        <v>0</v>
      </c>
      <c r="C65" s="364">
        <v>0</v>
      </c>
      <c r="D65" s="364">
        <v>0</v>
      </c>
      <c r="E65" s="365">
        <v>0</v>
      </c>
      <c r="F65" s="365">
        <v>0</v>
      </c>
      <c r="G65" s="365">
        <v>0</v>
      </c>
      <c r="H65" s="364">
        <v>0</v>
      </c>
      <c r="I65" s="364">
        <v>0</v>
      </c>
      <c r="J65" s="366">
        <v>0</v>
      </c>
    </row>
    <row r="66" spans="1:10" x14ac:dyDescent="0.35">
      <c r="A66" s="357" t="s">
        <v>183</v>
      </c>
      <c r="B66" s="364">
        <v>0</v>
      </c>
      <c r="C66" s="364">
        <v>0</v>
      </c>
      <c r="D66" s="364">
        <v>0</v>
      </c>
      <c r="E66" s="365">
        <v>0</v>
      </c>
      <c r="F66" s="365">
        <v>0</v>
      </c>
      <c r="G66" s="365">
        <v>0</v>
      </c>
      <c r="H66" s="364">
        <v>0</v>
      </c>
      <c r="I66" s="364">
        <v>0</v>
      </c>
      <c r="J66" s="366">
        <v>0</v>
      </c>
    </row>
    <row r="67" spans="1:10" x14ac:dyDescent="0.35">
      <c r="A67" s="357" t="s">
        <v>184</v>
      </c>
      <c r="B67" s="364">
        <v>0</v>
      </c>
      <c r="C67" s="364">
        <v>0</v>
      </c>
      <c r="D67" s="364">
        <v>0</v>
      </c>
      <c r="E67" s="365">
        <v>0</v>
      </c>
      <c r="F67" s="365">
        <v>0</v>
      </c>
      <c r="G67" s="365">
        <v>0</v>
      </c>
      <c r="H67" s="364">
        <v>0</v>
      </c>
      <c r="I67" s="364">
        <v>0</v>
      </c>
      <c r="J67" s="366">
        <v>0</v>
      </c>
    </row>
    <row r="68" spans="1:10" x14ac:dyDescent="0.35">
      <c r="A68" s="357" t="s">
        <v>185</v>
      </c>
      <c r="B68" s="364">
        <v>0</v>
      </c>
      <c r="C68" s="364">
        <v>0</v>
      </c>
      <c r="D68" s="364">
        <v>0</v>
      </c>
      <c r="E68" s="365">
        <v>0</v>
      </c>
      <c r="F68" s="365">
        <v>0</v>
      </c>
      <c r="G68" s="365">
        <v>0</v>
      </c>
      <c r="H68" s="364">
        <v>0</v>
      </c>
      <c r="I68" s="364">
        <v>0</v>
      </c>
      <c r="J68" s="366">
        <v>0</v>
      </c>
    </row>
    <row r="69" spans="1:10" x14ac:dyDescent="0.35">
      <c r="A69" s="357" t="s">
        <v>186</v>
      </c>
      <c r="B69" s="364">
        <v>0</v>
      </c>
      <c r="C69" s="364">
        <v>0</v>
      </c>
      <c r="D69" s="364">
        <v>0</v>
      </c>
      <c r="E69" s="365">
        <v>0</v>
      </c>
      <c r="F69" s="365">
        <v>0</v>
      </c>
      <c r="G69" s="365">
        <v>0</v>
      </c>
      <c r="H69" s="364">
        <v>0</v>
      </c>
      <c r="I69" s="364">
        <v>0</v>
      </c>
      <c r="J69" s="366">
        <v>0</v>
      </c>
    </row>
    <row r="70" spans="1:10" x14ac:dyDescent="0.35">
      <c r="A70" s="357" t="s">
        <v>187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5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5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5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5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5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5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5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9" width="7.7265625" style="299" customWidth="1"/>
    <col min="10" max="16384" width="11.453125" style="299"/>
  </cols>
  <sheetData>
    <row r="1" spans="1:8" s="291" customFormat="1" ht="13.5" x14ac:dyDescent="0.35">
      <c r="B1" s="292"/>
    </row>
    <row r="2" spans="1:8" s="291" customFormat="1" ht="13.5" x14ac:dyDescent="0.35">
      <c r="B2" s="292"/>
    </row>
    <row r="3" spans="1:8" s="291" customFormat="1" ht="13.5" x14ac:dyDescent="0.35">
      <c r="B3" s="292"/>
    </row>
    <row r="4" spans="1:8" s="291" customFormat="1" ht="13.5" x14ac:dyDescent="0.35">
      <c r="B4" s="292"/>
    </row>
    <row r="5" spans="1:8" s="291" customFormat="1" ht="18" customHeight="1" x14ac:dyDescent="0.4">
      <c r="A5" s="370"/>
      <c r="B5" s="77" t="str">
        <f>'Pag1'!$B$5</f>
        <v>febrero 2025</v>
      </c>
      <c r="C5" s="370"/>
      <c r="D5" s="370"/>
      <c r="E5" s="370"/>
      <c r="F5" s="370"/>
      <c r="G5" s="370"/>
      <c r="H5" s="370"/>
    </row>
    <row r="6" spans="1:8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7.5" x14ac:dyDescent="0.35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">
      <c r="B13" s="304"/>
      <c r="C13" s="305"/>
      <c r="D13" s="305"/>
      <c r="E13" s="305"/>
      <c r="F13" s="305"/>
    </row>
    <row r="14" spans="1:8" s="306" customFormat="1" ht="13" customHeight="1" x14ac:dyDescent="0.25">
      <c r="B14" s="385" t="s">
        <v>38</v>
      </c>
      <c r="C14" s="386">
        <v>46672</v>
      </c>
      <c r="D14" s="387">
        <v>4073</v>
      </c>
      <c r="E14" s="388">
        <v>8.7268597874528619E-2</v>
      </c>
      <c r="F14" s="389">
        <v>2.089939759654362E-2</v>
      </c>
      <c r="G14" s="390">
        <v>7.4045121529987087E-2</v>
      </c>
    </row>
    <row r="15" spans="1:8" s="306" customFormat="1" ht="13" customHeight="1" x14ac:dyDescent="0.25">
      <c r="B15" s="391" t="s">
        <v>39</v>
      </c>
      <c r="C15" s="392">
        <v>122236</v>
      </c>
      <c r="D15" s="393">
        <v>9740</v>
      </c>
      <c r="E15" s="394">
        <v>7.9681926764619257E-2</v>
      </c>
      <c r="F15" s="395">
        <v>4.9977935818888992E-2</v>
      </c>
      <c r="G15" s="396">
        <v>0.17706837311614884</v>
      </c>
    </row>
    <row r="16" spans="1:8" s="306" customFormat="1" ht="13" customHeight="1" x14ac:dyDescent="0.25">
      <c r="B16" s="391" t="s">
        <v>40</v>
      </c>
      <c r="C16" s="392">
        <v>55407</v>
      </c>
      <c r="D16" s="393">
        <v>4620</v>
      </c>
      <c r="E16" s="394">
        <v>8.3382966051220961E-2</v>
      </c>
      <c r="F16" s="395">
        <v>2.3706166682060281E-2</v>
      </c>
      <c r="G16" s="396">
        <v>8.3989310451397098E-2</v>
      </c>
    </row>
    <row r="17" spans="2:7" s="306" customFormat="1" ht="13" customHeight="1" x14ac:dyDescent="0.25">
      <c r="B17" s="391" t="s">
        <v>41</v>
      </c>
      <c r="C17" s="392">
        <v>71978</v>
      </c>
      <c r="D17" s="393">
        <v>6864</v>
      </c>
      <c r="E17" s="394">
        <v>9.536247186640362E-2</v>
      </c>
      <c r="F17" s="395">
        <v>3.522059049906099E-2</v>
      </c>
      <c r="G17" s="396">
        <v>0.12478411838493282</v>
      </c>
    </row>
    <row r="18" spans="2:7" s="306" customFormat="1" ht="13" customHeight="1" x14ac:dyDescent="0.25">
      <c r="B18" s="391" t="s">
        <v>42</v>
      </c>
      <c r="C18" s="392">
        <v>33306</v>
      </c>
      <c r="D18" s="393">
        <v>3039</v>
      </c>
      <c r="E18" s="394">
        <v>9.1244820753017472E-2</v>
      </c>
      <c r="F18" s="395">
        <v>1.5593731720082511E-2</v>
      </c>
      <c r="G18" s="396">
        <v>5.5247513952769646E-2</v>
      </c>
    </row>
    <row r="19" spans="2:7" s="306" customFormat="1" ht="13" customHeight="1" x14ac:dyDescent="0.25">
      <c r="B19" s="391" t="s">
        <v>43</v>
      </c>
      <c r="C19" s="392">
        <v>37378</v>
      </c>
      <c r="D19" s="393">
        <v>3444</v>
      </c>
      <c r="E19" s="394">
        <v>9.2139761356947944E-2</v>
      </c>
      <c r="F19" s="395">
        <v>1.7671869708444938E-2</v>
      </c>
      <c r="G19" s="396">
        <v>6.2610213245586924E-2</v>
      </c>
    </row>
    <row r="20" spans="2:7" s="306" customFormat="1" ht="13" customHeight="1" x14ac:dyDescent="0.25">
      <c r="B20" s="391" t="s">
        <v>44</v>
      </c>
      <c r="C20" s="392">
        <v>121095</v>
      </c>
      <c r="D20" s="393">
        <v>9408</v>
      </c>
      <c r="E20" s="394">
        <v>7.769106899541682E-2</v>
      </c>
      <c r="F20" s="395">
        <v>4.8274375788922755E-2</v>
      </c>
      <c r="G20" s="396">
        <v>0.17103277764648137</v>
      </c>
    </row>
    <row r="21" spans="2:7" s="306" customFormat="1" ht="13" customHeight="1" x14ac:dyDescent="0.25">
      <c r="B21" s="391" t="s">
        <v>45</v>
      </c>
      <c r="C21" s="392">
        <v>156402</v>
      </c>
      <c r="D21" s="393">
        <v>13819</v>
      </c>
      <c r="E21" s="394">
        <v>8.8355647625989436E-2</v>
      </c>
      <c r="F21" s="395">
        <v>7.0908120644889827E-2</v>
      </c>
      <c r="G21" s="397">
        <v>0.25122257167269618</v>
      </c>
    </row>
    <row r="22" spans="2:7" s="306" customFormat="1" ht="13" customHeight="1" x14ac:dyDescent="0.25">
      <c r="B22" s="398" t="s">
        <v>46</v>
      </c>
      <c r="C22" s="399">
        <v>644474</v>
      </c>
      <c r="D22" s="400">
        <v>55007</v>
      </c>
      <c r="E22" s="401">
        <v>8.5351775246169742E-2</v>
      </c>
      <c r="F22" s="402">
        <v>0.28225218845889394</v>
      </c>
      <c r="G22" s="403">
        <v>1</v>
      </c>
    </row>
    <row r="23" spans="2:7" s="306" customFormat="1" ht="6" customHeight="1" x14ac:dyDescent="0.25">
      <c r="B23" s="323"/>
      <c r="C23" s="404"/>
      <c r="D23" s="405"/>
      <c r="E23" s="405"/>
      <c r="F23" s="405"/>
      <c r="G23" s="425"/>
    </row>
    <row r="24" spans="2:7" s="306" customFormat="1" ht="13" customHeight="1" x14ac:dyDescent="0.25">
      <c r="B24" s="385" t="s">
        <v>47</v>
      </c>
      <c r="C24" s="386">
        <v>7157</v>
      </c>
      <c r="D24" s="387">
        <v>764</v>
      </c>
      <c r="E24" s="406">
        <v>0.10674863769735923</v>
      </c>
      <c r="F24" s="407">
        <v>3.9202405508861589E-3</v>
      </c>
      <c r="G24" s="408">
        <v>0.15522145469321413</v>
      </c>
    </row>
    <row r="25" spans="2:7" s="306" customFormat="1" ht="13" customHeight="1" x14ac:dyDescent="0.25">
      <c r="B25" s="391" t="s">
        <v>48</v>
      </c>
      <c r="C25" s="392">
        <v>4568</v>
      </c>
      <c r="D25" s="393">
        <v>515</v>
      </c>
      <c r="E25" s="394">
        <v>0.11274080560420316</v>
      </c>
      <c r="F25" s="395">
        <v>2.6425705284114816E-3</v>
      </c>
      <c r="G25" s="396">
        <v>0.10463226330759853</v>
      </c>
    </row>
    <row r="26" spans="2:7" s="306" customFormat="1" ht="13" customHeight="1" x14ac:dyDescent="0.25">
      <c r="B26" s="391" t="s">
        <v>49</v>
      </c>
      <c r="C26" s="392">
        <v>40860</v>
      </c>
      <c r="D26" s="393">
        <v>3643</v>
      </c>
      <c r="E26" s="394">
        <v>8.9158100832109649E-2</v>
      </c>
      <c r="F26" s="395">
        <v>1.8692979485442771E-2</v>
      </c>
      <c r="G26" s="397">
        <v>0.74014628199918731</v>
      </c>
    </row>
    <row r="27" spans="2:7" s="306" customFormat="1" ht="13" customHeight="1" x14ac:dyDescent="0.25">
      <c r="B27" s="398" t="s">
        <v>50</v>
      </c>
      <c r="C27" s="399">
        <v>52585</v>
      </c>
      <c r="D27" s="400">
        <v>4922</v>
      </c>
      <c r="E27" s="401">
        <v>9.360083674051535E-2</v>
      </c>
      <c r="F27" s="402">
        <v>2.5255790564740411E-2</v>
      </c>
      <c r="G27" s="403">
        <v>1</v>
      </c>
    </row>
    <row r="28" spans="2:7" s="306" customFormat="1" ht="6" customHeight="1" x14ac:dyDescent="0.25">
      <c r="B28" s="323"/>
      <c r="C28" s="404"/>
      <c r="D28" s="405"/>
      <c r="E28" s="405"/>
      <c r="F28" s="405"/>
      <c r="G28" s="425"/>
    </row>
    <row r="29" spans="2:7" s="306" customFormat="1" ht="13" customHeight="1" x14ac:dyDescent="0.25">
      <c r="B29" s="409" t="s">
        <v>51</v>
      </c>
      <c r="C29" s="410">
        <v>54957</v>
      </c>
      <c r="D29" s="411">
        <v>4123</v>
      </c>
      <c r="E29" s="412">
        <v>7.50222901541205E-2</v>
      </c>
      <c r="F29" s="413">
        <v>2.1155957842020463E-2</v>
      </c>
      <c r="G29" s="414"/>
    </row>
    <row r="30" spans="2:7" s="306" customFormat="1" ht="6" customHeight="1" x14ac:dyDescent="0.25">
      <c r="B30" s="323"/>
      <c r="C30" s="404"/>
      <c r="D30" s="405"/>
      <c r="E30" s="405"/>
      <c r="F30" s="405"/>
      <c r="G30" s="425"/>
    </row>
    <row r="31" spans="2:7" s="306" customFormat="1" ht="13" customHeight="1" x14ac:dyDescent="0.25">
      <c r="B31" s="409" t="s">
        <v>52</v>
      </c>
      <c r="C31" s="410">
        <v>29407</v>
      </c>
      <c r="D31" s="411">
        <v>3705</v>
      </c>
      <c r="E31" s="412">
        <v>0.12599041044649234</v>
      </c>
      <c r="F31" s="413">
        <v>1.9011114189834057E-2</v>
      </c>
      <c r="G31" s="414"/>
    </row>
    <row r="32" spans="2:7" s="306" customFormat="1" ht="6" customHeight="1" x14ac:dyDescent="0.25">
      <c r="B32" s="323"/>
      <c r="C32" s="404"/>
      <c r="D32" s="405"/>
      <c r="E32" s="405"/>
      <c r="F32" s="405"/>
      <c r="G32" s="425"/>
    </row>
    <row r="33" spans="2:7" s="306" customFormat="1" ht="13" customHeight="1" x14ac:dyDescent="0.25">
      <c r="B33" s="385" t="s">
        <v>53</v>
      </c>
      <c r="C33" s="386">
        <v>81465</v>
      </c>
      <c r="D33" s="387">
        <v>4875</v>
      </c>
      <c r="E33" s="406">
        <v>5.9841649788252627E-2</v>
      </c>
      <c r="F33" s="407">
        <v>2.5014623933992178E-2</v>
      </c>
      <c r="G33" s="408">
        <v>0.52719801016545909</v>
      </c>
    </row>
    <row r="34" spans="2:7" s="306" customFormat="1" ht="13" customHeight="1" x14ac:dyDescent="0.25">
      <c r="B34" s="415" t="s">
        <v>54</v>
      </c>
      <c r="C34" s="392">
        <v>76386</v>
      </c>
      <c r="D34" s="393">
        <v>4372</v>
      </c>
      <c r="E34" s="394">
        <v>5.723561909250386E-2</v>
      </c>
      <c r="F34" s="395">
        <v>2.243362786449514E-2</v>
      </c>
      <c r="G34" s="397">
        <v>0.47280198983454091</v>
      </c>
    </row>
    <row r="35" spans="2:7" s="306" customFormat="1" ht="13" customHeight="1" x14ac:dyDescent="0.25">
      <c r="B35" s="398" t="s">
        <v>55</v>
      </c>
      <c r="C35" s="399">
        <v>157851</v>
      </c>
      <c r="D35" s="400">
        <v>9247</v>
      </c>
      <c r="E35" s="401">
        <v>5.8580560148494464E-2</v>
      </c>
      <c r="F35" s="402">
        <v>4.7448251798487322E-2</v>
      </c>
      <c r="G35" s="403">
        <v>1</v>
      </c>
    </row>
    <row r="36" spans="2:7" s="306" customFormat="1" ht="6" customHeight="1" x14ac:dyDescent="0.25">
      <c r="B36" s="323"/>
      <c r="C36" s="404"/>
      <c r="D36" s="405"/>
      <c r="E36" s="405"/>
      <c r="F36" s="416"/>
      <c r="G36" s="425"/>
    </row>
    <row r="37" spans="2:7" s="306" customFormat="1" ht="13" customHeight="1" x14ac:dyDescent="0.25">
      <c r="B37" s="409" t="s">
        <v>56</v>
      </c>
      <c r="C37" s="410">
        <v>29980</v>
      </c>
      <c r="D37" s="411">
        <v>2121</v>
      </c>
      <c r="E37" s="412">
        <v>7.0747164776517685E-2</v>
      </c>
      <c r="F37" s="413">
        <v>1.0883285613127675E-2</v>
      </c>
      <c r="G37" s="414"/>
    </row>
    <row r="38" spans="2:7" s="306" customFormat="1" ht="6" customHeight="1" x14ac:dyDescent="0.25">
      <c r="B38" s="323"/>
      <c r="C38" s="404"/>
      <c r="D38" s="405"/>
      <c r="E38" s="405"/>
      <c r="F38" s="405"/>
      <c r="G38" s="425"/>
    </row>
    <row r="39" spans="2:7" s="306" customFormat="1" ht="13" customHeight="1" x14ac:dyDescent="0.25">
      <c r="B39" s="385" t="s">
        <v>57</v>
      </c>
      <c r="C39" s="386">
        <v>23972</v>
      </c>
      <c r="D39" s="387">
        <v>1919</v>
      </c>
      <c r="E39" s="406">
        <v>8.0051727014850665E-2</v>
      </c>
      <c r="F39" s="407">
        <v>9.8467822214012291E-3</v>
      </c>
      <c r="G39" s="408">
        <v>0.18837734367330913</v>
      </c>
    </row>
    <row r="40" spans="2:7" s="306" customFormat="1" ht="13" customHeight="1" x14ac:dyDescent="0.25">
      <c r="B40" s="391" t="s">
        <v>58</v>
      </c>
      <c r="C40" s="392">
        <v>34745</v>
      </c>
      <c r="D40" s="393">
        <v>2789</v>
      </c>
      <c r="E40" s="394">
        <v>8.0270542524104191E-2</v>
      </c>
      <c r="F40" s="395">
        <v>1.4310930492698295E-2</v>
      </c>
      <c r="G40" s="396">
        <v>0.27378030823598704</v>
      </c>
    </row>
    <row r="41" spans="2:7" s="306" customFormat="1" ht="13" customHeight="1" x14ac:dyDescent="0.25">
      <c r="B41" s="391" t="s">
        <v>59</v>
      </c>
      <c r="C41" s="392">
        <v>9915</v>
      </c>
      <c r="D41" s="393">
        <v>805</v>
      </c>
      <c r="E41" s="394">
        <v>8.1190115985879982E-2</v>
      </c>
      <c r="F41" s="395">
        <v>4.1306199521771699E-3</v>
      </c>
      <c r="G41" s="396">
        <v>7.9022283302247961E-2</v>
      </c>
    </row>
    <row r="42" spans="2:7" s="306" customFormat="1" ht="13" customHeight="1" x14ac:dyDescent="0.25">
      <c r="B42" s="391" t="s">
        <v>60</v>
      </c>
      <c r="C42" s="392">
        <v>13420</v>
      </c>
      <c r="D42" s="393">
        <v>1017</v>
      </c>
      <c r="E42" s="394">
        <v>7.578241430700447E-2</v>
      </c>
      <c r="F42" s="395">
        <v>5.2184353929989836E-3</v>
      </c>
      <c r="G42" s="396">
        <v>9.9833120643957982E-2</v>
      </c>
    </row>
    <row r="43" spans="2:7" s="306" customFormat="1" ht="13" customHeight="1" x14ac:dyDescent="0.25">
      <c r="B43" s="391" t="s">
        <v>61</v>
      </c>
      <c r="C43" s="392">
        <v>49110</v>
      </c>
      <c r="D43" s="393">
        <v>3657</v>
      </c>
      <c r="E43" s="394">
        <v>7.4465485644471599E-2</v>
      </c>
      <c r="F43" s="395">
        <v>1.8764816354176289E-2</v>
      </c>
      <c r="G43" s="397">
        <v>0.35898694414449789</v>
      </c>
    </row>
    <row r="44" spans="2:7" s="306" customFormat="1" ht="13" customHeight="1" x14ac:dyDescent="0.25">
      <c r="B44" s="398" t="s">
        <v>62</v>
      </c>
      <c r="C44" s="399">
        <v>131162</v>
      </c>
      <c r="D44" s="400">
        <v>10187</v>
      </c>
      <c r="E44" s="401">
        <v>7.7667312178832285E-2</v>
      </c>
      <c r="F44" s="402">
        <v>5.227158441345197E-2</v>
      </c>
      <c r="G44" s="403">
        <v>1</v>
      </c>
    </row>
    <row r="45" spans="2:7" s="306" customFormat="1" ht="6" customHeight="1" x14ac:dyDescent="0.25">
      <c r="B45" s="323"/>
      <c r="C45" s="404"/>
      <c r="D45" s="405"/>
      <c r="E45" s="405"/>
      <c r="F45" s="405"/>
      <c r="G45" s="425"/>
    </row>
    <row r="46" spans="2:7" s="306" customFormat="1" ht="13" customHeight="1" x14ac:dyDescent="0.25">
      <c r="B46" s="385" t="s">
        <v>63</v>
      </c>
      <c r="C46" s="386">
        <v>8915</v>
      </c>
      <c r="D46" s="387">
        <v>677</v>
      </c>
      <c r="E46" s="406">
        <v>7.5939427930454287E-2</v>
      </c>
      <c r="F46" s="407">
        <v>3.4738257237564526E-3</v>
      </c>
      <c r="G46" s="408">
        <v>7.5163761518818692E-2</v>
      </c>
    </row>
    <row r="47" spans="2:7" s="306" customFormat="1" ht="13" customHeight="1" x14ac:dyDescent="0.25">
      <c r="B47" s="391" t="s">
        <v>64</v>
      </c>
      <c r="C47" s="392">
        <v>14260</v>
      </c>
      <c r="D47" s="393">
        <v>1136</v>
      </c>
      <c r="E47" s="394">
        <v>7.9663394109396921E-2</v>
      </c>
      <c r="F47" s="395">
        <v>5.82904877723387E-3</v>
      </c>
      <c r="G47" s="396">
        <v>0.12612412568002665</v>
      </c>
    </row>
    <row r="48" spans="2:7" s="306" customFormat="1" ht="13" customHeight="1" x14ac:dyDescent="0.25">
      <c r="B48" s="391" t="s">
        <v>65</v>
      </c>
      <c r="C48" s="392">
        <v>22544</v>
      </c>
      <c r="D48" s="393">
        <v>1628</v>
      </c>
      <c r="E48" s="394">
        <v>7.2214336408800567E-2</v>
      </c>
      <c r="F48" s="395">
        <v>8.3536015927260041E-3</v>
      </c>
      <c r="G48" s="396">
        <v>0.18074830687243254</v>
      </c>
    </row>
    <row r="49" spans="2:7" s="306" customFormat="1" ht="13" customHeight="1" x14ac:dyDescent="0.25">
      <c r="B49" s="391" t="s">
        <v>66</v>
      </c>
      <c r="C49" s="392">
        <v>6492</v>
      </c>
      <c r="D49" s="393">
        <v>569</v>
      </c>
      <c r="E49" s="394">
        <v>8.7646333949476282E-2</v>
      </c>
      <c r="F49" s="395">
        <v>2.9196555935264721E-3</v>
      </c>
      <c r="G49" s="396">
        <v>6.3173087598534475E-2</v>
      </c>
    </row>
    <row r="50" spans="2:7" s="306" customFormat="1" ht="13" customHeight="1" x14ac:dyDescent="0.25">
      <c r="B50" s="391" t="s">
        <v>67</v>
      </c>
      <c r="C50" s="392">
        <v>17959</v>
      </c>
      <c r="D50" s="393">
        <v>1625</v>
      </c>
      <c r="E50" s="394">
        <v>9.0483879948772203E-2</v>
      </c>
      <c r="F50" s="395">
        <v>8.3382079779973934E-3</v>
      </c>
      <c r="G50" s="396">
        <v>0.18041523259686909</v>
      </c>
    </row>
    <row r="51" spans="2:7" s="306" customFormat="1" ht="13" customHeight="1" x14ac:dyDescent="0.25">
      <c r="B51" s="391" t="s">
        <v>68</v>
      </c>
      <c r="C51" s="392">
        <v>5086</v>
      </c>
      <c r="D51" s="393">
        <v>383</v>
      </c>
      <c r="E51" s="394">
        <v>7.5304758159653956E-2</v>
      </c>
      <c r="F51" s="395">
        <v>1.9652514803526165E-3</v>
      </c>
      <c r="G51" s="396">
        <v>4.252248251360053E-2</v>
      </c>
    </row>
    <row r="52" spans="2:7" s="306" customFormat="1" ht="13" customHeight="1" x14ac:dyDescent="0.25">
      <c r="B52" s="391" t="s">
        <v>69</v>
      </c>
      <c r="C52" s="392">
        <v>2841</v>
      </c>
      <c r="D52" s="393">
        <v>332</v>
      </c>
      <c r="E52" s="394">
        <v>0.11686026047166491</v>
      </c>
      <c r="F52" s="395">
        <v>1.7035600299662368E-3</v>
      </c>
      <c r="G52" s="396">
        <v>3.6860219829021872E-2</v>
      </c>
    </row>
    <row r="53" spans="2:7" s="306" customFormat="1" ht="13" customHeight="1" x14ac:dyDescent="0.25">
      <c r="B53" s="391" t="s">
        <v>70</v>
      </c>
      <c r="C53" s="392">
        <v>22836</v>
      </c>
      <c r="D53" s="393">
        <v>2008</v>
      </c>
      <c r="E53" s="394">
        <v>8.7931336486249775E-2</v>
      </c>
      <c r="F53" s="395">
        <v>1.030345945835001E-2</v>
      </c>
      <c r="G53" s="396">
        <v>0.22293771511046964</v>
      </c>
    </row>
    <row r="54" spans="2:7" s="306" customFormat="1" ht="13" customHeight="1" x14ac:dyDescent="0.25">
      <c r="B54" s="391" t="s">
        <v>71</v>
      </c>
      <c r="C54" s="392">
        <v>9006</v>
      </c>
      <c r="D54" s="393">
        <v>649</v>
      </c>
      <c r="E54" s="394">
        <v>7.2063069065067736E-2</v>
      </c>
      <c r="F54" s="395">
        <v>3.3301519862894203E-3</v>
      </c>
      <c r="G54" s="397">
        <v>7.2055068280226495E-2</v>
      </c>
    </row>
    <row r="55" spans="2:7" s="306" customFormat="1" ht="13" customHeight="1" x14ac:dyDescent="0.25">
      <c r="B55" s="398" t="s">
        <v>72</v>
      </c>
      <c r="C55" s="399">
        <v>109939</v>
      </c>
      <c r="D55" s="400">
        <v>9007</v>
      </c>
      <c r="E55" s="401">
        <v>8.1927250566223089E-2</v>
      </c>
      <c r="F55" s="402">
        <v>4.6216762620198477E-2</v>
      </c>
      <c r="G55" s="403">
        <v>1</v>
      </c>
    </row>
    <row r="56" spans="2:7" s="306" customFormat="1" ht="6" customHeight="1" x14ac:dyDescent="0.25">
      <c r="B56" s="323"/>
      <c r="C56" s="404"/>
      <c r="D56" s="405"/>
      <c r="E56" s="405"/>
      <c r="F56" s="405"/>
      <c r="G56" s="425"/>
    </row>
    <row r="57" spans="2:7" s="306" customFormat="1" ht="13" customHeight="1" x14ac:dyDescent="0.25">
      <c r="B57" s="385" t="s">
        <v>73</v>
      </c>
      <c r="C57" s="386">
        <v>247988</v>
      </c>
      <c r="D57" s="387">
        <v>14785</v>
      </c>
      <c r="E57" s="406">
        <v>5.9619820313886157E-2</v>
      </c>
      <c r="F57" s="407">
        <v>7.586486458750244E-2</v>
      </c>
      <c r="G57" s="408">
        <v>0.68278378128752193</v>
      </c>
    </row>
    <row r="58" spans="2:7" s="306" customFormat="1" ht="13" customHeight="1" x14ac:dyDescent="0.25">
      <c r="B58" s="391" t="s">
        <v>74</v>
      </c>
      <c r="C58" s="392">
        <v>30224</v>
      </c>
      <c r="D58" s="393">
        <v>2416</v>
      </c>
      <c r="E58" s="394">
        <v>7.9936474325039697E-2</v>
      </c>
      <c r="F58" s="395">
        <v>1.2396991061441048E-2</v>
      </c>
      <c r="G58" s="396">
        <v>0.11157291955296943</v>
      </c>
    </row>
    <row r="59" spans="2:7" s="306" customFormat="1" ht="13" customHeight="1" x14ac:dyDescent="0.25">
      <c r="B59" s="391" t="s">
        <v>75</v>
      </c>
      <c r="C59" s="392">
        <v>16327</v>
      </c>
      <c r="D59" s="393">
        <v>1421</v>
      </c>
      <c r="E59" s="394">
        <v>8.7033747779751328E-2</v>
      </c>
      <c r="F59" s="395">
        <v>7.2914421764518744E-3</v>
      </c>
      <c r="G59" s="396">
        <v>6.5622979588066871E-2</v>
      </c>
    </row>
    <row r="60" spans="2:7" s="306" customFormat="1" ht="13" customHeight="1" x14ac:dyDescent="0.25">
      <c r="B60" s="391" t="s">
        <v>76</v>
      </c>
      <c r="C60" s="392">
        <v>39782</v>
      </c>
      <c r="D60" s="393">
        <v>3032</v>
      </c>
      <c r="E60" s="394">
        <v>7.6215373787139912E-2</v>
      </c>
      <c r="F60" s="395">
        <v>1.5557813285715752E-2</v>
      </c>
      <c r="G60" s="397">
        <v>0.14002031957144176</v>
      </c>
    </row>
    <row r="61" spans="2:7" s="306" customFormat="1" ht="13" customHeight="1" x14ac:dyDescent="0.25">
      <c r="B61" s="398" t="s">
        <v>77</v>
      </c>
      <c r="C61" s="399">
        <v>334321</v>
      </c>
      <c r="D61" s="400">
        <v>21654</v>
      </c>
      <c r="E61" s="401">
        <v>6.4770086234487212E-2</v>
      </c>
      <c r="F61" s="402">
        <v>0.1111111111111111</v>
      </c>
      <c r="G61" s="403">
        <v>1</v>
      </c>
    </row>
    <row r="62" spans="2:7" s="306" customFormat="1" ht="6" customHeight="1" x14ac:dyDescent="0.25">
      <c r="B62" s="323"/>
      <c r="C62" s="404"/>
      <c r="D62" s="405"/>
      <c r="E62" s="405"/>
      <c r="F62" s="405"/>
      <c r="G62" s="425"/>
    </row>
    <row r="63" spans="2:7" s="306" customFormat="1" ht="13" customHeight="1" x14ac:dyDescent="0.25">
      <c r="B63" s="385" t="s">
        <v>78</v>
      </c>
      <c r="C63" s="386">
        <v>126204</v>
      </c>
      <c r="D63" s="387">
        <v>7153</v>
      </c>
      <c r="E63" s="406">
        <v>5.667807676460334E-2</v>
      </c>
      <c r="F63" s="407">
        <v>3.6703508717917138E-2</v>
      </c>
      <c r="G63" s="408">
        <v>0.36270980173419198</v>
      </c>
    </row>
    <row r="64" spans="2:7" s="306" customFormat="1" ht="13" customHeight="1" x14ac:dyDescent="0.25">
      <c r="B64" s="391" t="s">
        <v>79</v>
      </c>
      <c r="C64" s="392">
        <v>33603</v>
      </c>
      <c r="D64" s="393">
        <v>2434</v>
      </c>
      <c r="E64" s="394">
        <v>7.2434008868255809E-2</v>
      </c>
      <c r="F64" s="395">
        <v>1.2489352749812711E-2</v>
      </c>
      <c r="G64" s="396">
        <v>0.12342173317783074</v>
      </c>
    </row>
    <row r="65" spans="2:7" s="306" customFormat="1" ht="13" customHeight="1" x14ac:dyDescent="0.25">
      <c r="B65" s="391" t="s">
        <v>80</v>
      </c>
      <c r="C65" s="392">
        <v>152700</v>
      </c>
      <c r="D65" s="393">
        <v>10134</v>
      </c>
      <c r="E65" s="394">
        <v>6.6365422396856583E-2</v>
      </c>
      <c r="F65" s="395">
        <v>5.1999630553246516E-2</v>
      </c>
      <c r="G65" s="397">
        <v>0.51386846508797723</v>
      </c>
    </row>
    <row r="66" spans="2:7" s="306" customFormat="1" ht="13" customHeight="1" x14ac:dyDescent="0.25">
      <c r="B66" s="398" t="s">
        <v>81</v>
      </c>
      <c r="C66" s="399">
        <v>312507</v>
      </c>
      <c r="D66" s="400">
        <v>19721</v>
      </c>
      <c r="E66" s="401">
        <v>6.3105786430383962E-2</v>
      </c>
      <c r="F66" s="402">
        <v>0.10119249202097637</v>
      </c>
      <c r="G66" s="403">
        <v>1</v>
      </c>
    </row>
    <row r="67" spans="2:7" s="306" customFormat="1" ht="6" customHeight="1" x14ac:dyDescent="0.25">
      <c r="B67" s="323"/>
      <c r="C67" s="404"/>
      <c r="D67" s="405"/>
      <c r="E67" s="405"/>
      <c r="F67" s="405"/>
      <c r="G67" s="425"/>
    </row>
    <row r="68" spans="2:7" s="306" customFormat="1" ht="13" customHeight="1" x14ac:dyDescent="0.25">
      <c r="B68" s="385" t="s">
        <v>82</v>
      </c>
      <c r="C68" s="386">
        <v>47776</v>
      </c>
      <c r="D68" s="387">
        <v>3852</v>
      </c>
      <c r="E68" s="406">
        <v>8.0626255860683185E-2</v>
      </c>
      <c r="F68" s="407">
        <v>1.9765401311535976E-2</v>
      </c>
      <c r="G68" s="408">
        <v>0.64717741935483875</v>
      </c>
    </row>
    <row r="69" spans="2:7" s="306" customFormat="1" ht="13" customHeight="1" x14ac:dyDescent="0.25">
      <c r="B69" s="391" t="s">
        <v>83</v>
      </c>
      <c r="C69" s="392">
        <v>25374</v>
      </c>
      <c r="D69" s="393">
        <v>2100</v>
      </c>
      <c r="E69" s="394">
        <v>8.2761882241664697E-2</v>
      </c>
      <c r="F69" s="395">
        <v>1.0775530310027401E-2</v>
      </c>
      <c r="G69" s="397">
        <v>0.35282258064516131</v>
      </c>
    </row>
    <row r="70" spans="2:7" s="306" customFormat="1" ht="13" customHeight="1" x14ac:dyDescent="0.25">
      <c r="B70" s="398" t="s">
        <v>84</v>
      </c>
      <c r="C70" s="399">
        <v>73150</v>
      </c>
      <c r="D70" s="400">
        <v>5952</v>
      </c>
      <c r="E70" s="401">
        <v>8.1367053998632949E-2</v>
      </c>
      <c r="F70" s="402">
        <v>3.0540931621563374E-2</v>
      </c>
      <c r="G70" s="403">
        <v>1</v>
      </c>
    </row>
    <row r="71" spans="2:7" s="306" customFormat="1" ht="6" customHeight="1" x14ac:dyDescent="0.25">
      <c r="B71" s="323"/>
      <c r="C71" s="404"/>
      <c r="D71" s="405"/>
      <c r="E71" s="405"/>
      <c r="F71" s="405"/>
      <c r="G71" s="425"/>
    </row>
    <row r="72" spans="2:7" s="306" customFormat="1" ht="13" customHeight="1" x14ac:dyDescent="0.25">
      <c r="B72" s="385" t="s">
        <v>85</v>
      </c>
      <c r="C72" s="386">
        <v>47902</v>
      </c>
      <c r="D72" s="387">
        <v>2021</v>
      </c>
      <c r="E72" s="406">
        <v>4.2190305206463198E-2</v>
      </c>
      <c r="F72" s="407">
        <v>1.0370165122173989E-2</v>
      </c>
      <c r="G72" s="408">
        <v>0.3934968847352025</v>
      </c>
    </row>
    <row r="73" spans="2:7" s="306" customFormat="1" ht="13" customHeight="1" x14ac:dyDescent="0.25">
      <c r="B73" s="391" t="s">
        <v>86</v>
      </c>
      <c r="C73" s="392">
        <v>12004</v>
      </c>
      <c r="D73" s="393">
        <v>617</v>
      </c>
      <c r="E73" s="394">
        <v>5.1399533488837051E-2</v>
      </c>
      <c r="F73" s="395">
        <v>3.1659534291842411E-3</v>
      </c>
      <c r="G73" s="396">
        <v>0.12013239875389409</v>
      </c>
    </row>
    <row r="74" spans="2:7" s="306" customFormat="1" ht="13" customHeight="1" x14ac:dyDescent="0.25">
      <c r="B74" s="391" t="s">
        <v>87</v>
      </c>
      <c r="C74" s="392">
        <v>14411</v>
      </c>
      <c r="D74" s="393">
        <v>638</v>
      </c>
      <c r="E74" s="394">
        <v>4.4271736867670532E-2</v>
      </c>
      <c r="F74" s="395">
        <v>3.2737087322845149E-3</v>
      </c>
      <c r="G74" s="396">
        <v>0.12422118380062305</v>
      </c>
    </row>
    <row r="75" spans="2:7" s="306" customFormat="1" ht="13" customHeight="1" x14ac:dyDescent="0.25">
      <c r="B75" s="391" t="s">
        <v>88</v>
      </c>
      <c r="C75" s="392">
        <v>46660</v>
      </c>
      <c r="D75" s="393">
        <v>1860</v>
      </c>
      <c r="E75" s="394">
        <v>3.9862837548221175E-2</v>
      </c>
      <c r="F75" s="395">
        <v>9.5440411317385555E-3</v>
      </c>
      <c r="G75" s="397">
        <v>0.36214953271028039</v>
      </c>
    </row>
    <row r="76" spans="2:7" s="306" customFormat="1" ht="13" customHeight="1" x14ac:dyDescent="0.25">
      <c r="B76" s="398" t="s">
        <v>89</v>
      </c>
      <c r="C76" s="399">
        <v>120977</v>
      </c>
      <c r="D76" s="400">
        <v>5136</v>
      </c>
      <c r="E76" s="401">
        <v>4.2454350827016707E-2</v>
      </c>
      <c r="F76" s="402">
        <v>2.6353868415381301E-2</v>
      </c>
      <c r="G76" s="403">
        <v>1</v>
      </c>
    </row>
    <row r="77" spans="2:7" s="306" customFormat="1" ht="6" customHeight="1" x14ac:dyDescent="0.25">
      <c r="B77" s="323"/>
      <c r="C77" s="404"/>
      <c r="D77" s="405"/>
      <c r="E77" s="405"/>
      <c r="F77" s="405"/>
      <c r="G77" s="425"/>
    </row>
    <row r="78" spans="2:7" s="306" customFormat="1" ht="13" customHeight="1" x14ac:dyDescent="0.25">
      <c r="B78" s="409" t="s">
        <v>90</v>
      </c>
      <c r="C78" s="410">
        <v>291742</v>
      </c>
      <c r="D78" s="417">
        <v>20054</v>
      </c>
      <c r="E78" s="418">
        <v>6.8738817174078468E-2</v>
      </c>
      <c r="F78" s="413">
        <v>0.10290118325585214</v>
      </c>
      <c r="G78" s="414"/>
    </row>
    <row r="79" spans="2:7" s="306" customFormat="1" ht="6" customHeight="1" x14ac:dyDescent="0.25">
      <c r="B79" s="323"/>
      <c r="C79" s="404"/>
      <c r="D79" s="405"/>
      <c r="E79" s="405"/>
      <c r="F79" s="405"/>
      <c r="G79" s="425"/>
    </row>
    <row r="80" spans="2:7" s="306" customFormat="1" ht="13" customHeight="1" x14ac:dyDescent="0.25">
      <c r="B80" s="409" t="s">
        <v>91</v>
      </c>
      <c r="C80" s="410">
        <v>80567</v>
      </c>
      <c r="D80" s="411">
        <v>8257</v>
      </c>
      <c r="E80" s="412">
        <v>0.10248612955676642</v>
      </c>
      <c r="F80" s="413">
        <v>4.236835893804583E-2</v>
      </c>
      <c r="G80" s="414"/>
    </row>
    <row r="81" spans="2:8" s="306" customFormat="1" ht="6" customHeight="1" x14ac:dyDescent="0.25">
      <c r="B81" s="323"/>
      <c r="C81" s="404"/>
      <c r="D81" s="405"/>
      <c r="E81" s="405"/>
      <c r="F81" s="405"/>
      <c r="G81" s="425"/>
    </row>
    <row r="82" spans="2:8" s="306" customFormat="1" ht="13" customHeight="1" x14ac:dyDescent="0.25">
      <c r="B82" s="409" t="s">
        <v>92</v>
      </c>
      <c r="C82" s="410">
        <v>30678</v>
      </c>
      <c r="D82" s="411">
        <v>2981</v>
      </c>
      <c r="E82" s="412">
        <v>9.7170610861203474E-2</v>
      </c>
      <c r="F82" s="413">
        <v>1.5296121835329373E-2</v>
      </c>
      <c r="G82" s="414"/>
    </row>
    <row r="83" spans="2:8" s="306" customFormat="1" ht="6" customHeight="1" x14ac:dyDescent="0.25">
      <c r="B83" s="323"/>
      <c r="C83" s="404"/>
      <c r="D83" s="405"/>
      <c r="E83" s="405"/>
      <c r="F83" s="405"/>
      <c r="G83" s="425"/>
    </row>
    <row r="84" spans="2:8" s="306" customFormat="1" ht="13" customHeight="1" x14ac:dyDescent="0.25">
      <c r="B84" s="385" t="s">
        <v>93</v>
      </c>
      <c r="C84" s="386">
        <v>18575</v>
      </c>
      <c r="D84" s="387">
        <v>1642</v>
      </c>
      <c r="E84" s="406">
        <v>8.8398384925975779E-2</v>
      </c>
      <c r="F84" s="407">
        <v>8.4254384614595203E-3</v>
      </c>
      <c r="G84" s="408">
        <v>0.16702268334859119</v>
      </c>
    </row>
    <row r="85" spans="2:8" s="306" customFormat="1" ht="13" customHeight="1" x14ac:dyDescent="0.25">
      <c r="B85" s="391" t="s">
        <v>94</v>
      </c>
      <c r="C85" s="392">
        <v>61237</v>
      </c>
      <c r="D85" s="393">
        <v>5625</v>
      </c>
      <c r="E85" s="394">
        <v>9.1856230710191555E-2</v>
      </c>
      <c r="F85" s="395">
        <v>2.8863027616144822E-2</v>
      </c>
      <c r="G85" s="396">
        <v>0.57216966737870001</v>
      </c>
      <c r="H85" s="327"/>
    </row>
    <row r="86" spans="2:8" s="306" customFormat="1" ht="13" customHeight="1" x14ac:dyDescent="0.25">
      <c r="B86" s="391" t="s">
        <v>95</v>
      </c>
      <c r="C86" s="392">
        <v>28641</v>
      </c>
      <c r="D86" s="393">
        <v>2564</v>
      </c>
      <c r="E86" s="394">
        <v>8.952201389616285E-2</v>
      </c>
      <c r="F86" s="395">
        <v>1.3156409388052502E-2</v>
      </c>
      <c r="G86" s="397">
        <v>0.26080764927270877</v>
      </c>
    </row>
    <row r="87" spans="2:8" s="306" customFormat="1" ht="13" customHeight="1" x14ac:dyDescent="0.25">
      <c r="B87" s="398" t="s">
        <v>96</v>
      </c>
      <c r="C87" s="399">
        <v>108453</v>
      </c>
      <c r="D87" s="400">
        <v>9831</v>
      </c>
      <c r="E87" s="401">
        <v>9.0647561616552796E-2</v>
      </c>
      <c r="F87" s="402">
        <v>5.0444875465656847E-2</v>
      </c>
      <c r="G87" s="403">
        <v>1</v>
      </c>
    </row>
    <row r="88" spans="2:8" s="306" customFormat="1" ht="6" customHeight="1" x14ac:dyDescent="0.25">
      <c r="B88" s="323"/>
      <c r="C88" s="404"/>
      <c r="D88" s="405"/>
      <c r="E88" s="405"/>
      <c r="F88" s="405"/>
      <c r="G88" s="426"/>
    </row>
    <row r="89" spans="2:8" s="306" customFormat="1" ht="13" customHeight="1" x14ac:dyDescent="0.25">
      <c r="B89" s="409" t="s">
        <v>97</v>
      </c>
      <c r="C89" s="410">
        <v>12737</v>
      </c>
      <c r="D89" s="411">
        <v>1002</v>
      </c>
      <c r="E89" s="412">
        <v>7.8668446258930672E-2</v>
      </c>
      <c r="F89" s="413">
        <v>5.1414673193559308E-3</v>
      </c>
      <c r="G89" s="419"/>
    </row>
    <row r="90" spans="2:8" s="306" customFormat="1" ht="6" customHeight="1" x14ac:dyDescent="0.25">
      <c r="B90" s="323"/>
      <c r="C90" s="404"/>
      <c r="D90" s="405"/>
      <c r="E90" s="405"/>
      <c r="F90" s="405"/>
      <c r="G90" s="426"/>
    </row>
    <row r="91" spans="2:8" s="306" customFormat="1" ht="13" customHeight="1" x14ac:dyDescent="0.25">
      <c r="B91" s="409" t="s">
        <v>98</v>
      </c>
      <c r="C91" s="410">
        <v>9096</v>
      </c>
      <c r="D91" s="411">
        <v>1007</v>
      </c>
      <c r="E91" s="412">
        <v>0.11070800351802991</v>
      </c>
      <c r="F91" s="413">
        <v>5.1671233439036157E-3</v>
      </c>
      <c r="G91" s="419"/>
    </row>
    <row r="92" spans="2:8" s="306" customFormat="1" ht="6" customHeight="1" x14ac:dyDescent="0.25">
      <c r="B92" s="323"/>
      <c r="C92" s="404"/>
      <c r="D92" s="405"/>
      <c r="E92" s="405"/>
      <c r="F92" s="405"/>
      <c r="G92" s="426"/>
    </row>
    <row r="93" spans="2:8" s="306" customFormat="1" ht="13" customHeight="1" x14ac:dyDescent="0.25">
      <c r="B93" s="409" t="s">
        <v>99</v>
      </c>
      <c r="C93" s="410">
        <v>8866</v>
      </c>
      <c r="D93" s="411">
        <v>972</v>
      </c>
      <c r="E93" s="412">
        <v>0.10963230318069028</v>
      </c>
      <c r="F93" s="413">
        <v>4.9875311720698253E-3</v>
      </c>
      <c r="G93" s="419"/>
    </row>
    <row r="94" spans="2:8" s="306" customFormat="1" ht="6" customHeight="1" x14ac:dyDescent="0.25">
      <c r="B94" s="323"/>
      <c r="C94" s="404"/>
      <c r="D94" s="405"/>
      <c r="E94" s="405"/>
      <c r="F94" s="405"/>
      <c r="G94" s="426"/>
    </row>
    <row r="95" spans="2:8" s="306" customFormat="1" ht="15" customHeight="1" x14ac:dyDescent="0.25">
      <c r="B95" s="409" t="s">
        <v>100</v>
      </c>
      <c r="C95" s="410">
        <v>2593449</v>
      </c>
      <c r="D95" s="411">
        <v>194886</v>
      </c>
      <c r="E95" s="412">
        <v>7.5145491582830432E-2</v>
      </c>
      <c r="F95" s="413">
        <v>1</v>
      </c>
      <c r="G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10" width="7.7265625" style="299" customWidth="1"/>
    <col min="11" max="16384" width="11.453125" style="299"/>
  </cols>
  <sheetData>
    <row r="1" spans="1:9" s="291" customFormat="1" ht="13.5" x14ac:dyDescent="0.35">
      <c r="B1" s="292"/>
    </row>
    <row r="2" spans="1:9" s="291" customFormat="1" ht="13.5" x14ac:dyDescent="0.35">
      <c r="B2" s="292"/>
    </row>
    <row r="3" spans="1:9" s="291" customFormat="1" ht="13.5" x14ac:dyDescent="0.35">
      <c r="B3" s="292"/>
    </row>
    <row r="4" spans="1:9" s="291" customFormat="1" ht="13.5" x14ac:dyDescent="0.35">
      <c r="B4" s="292"/>
    </row>
    <row r="5" spans="1:9" s="291" customFormat="1" ht="18" customHeight="1" x14ac:dyDescent="0.4">
      <c r="A5" s="370"/>
      <c r="B5" s="77" t="str">
        <f>'Pag1'!$B$5</f>
        <v>febrero 2025</v>
      </c>
      <c r="C5" s="370"/>
      <c r="D5" s="370"/>
      <c r="E5" s="370"/>
      <c r="F5" s="370"/>
      <c r="G5" s="370"/>
      <c r="H5" s="370"/>
      <c r="I5" s="370"/>
    </row>
    <row r="6" spans="1:9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" customHeight="1" x14ac:dyDescent="0.35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" customHeight="1" x14ac:dyDescent="0.25">
      <c r="B14" s="385" t="s">
        <v>38</v>
      </c>
      <c r="C14" s="386">
        <v>27246</v>
      </c>
      <c r="D14" s="387">
        <v>1887</v>
      </c>
      <c r="E14" s="388">
        <v>6.925787271526096E-2</v>
      </c>
      <c r="F14" s="389">
        <v>2.0174266317421287E-2</v>
      </c>
      <c r="G14" s="389">
        <v>0.46329486864718883</v>
      </c>
      <c r="H14" s="390">
        <v>6.8770727796202483E-2</v>
      </c>
    </row>
    <row r="15" spans="1:9" s="306" customFormat="1" ht="13" customHeight="1" x14ac:dyDescent="0.25">
      <c r="B15" s="391" t="s">
        <v>39</v>
      </c>
      <c r="C15" s="392">
        <v>77041</v>
      </c>
      <c r="D15" s="393">
        <v>4886</v>
      </c>
      <c r="E15" s="394">
        <v>6.3420775950467939E-2</v>
      </c>
      <c r="F15" s="395">
        <v>5.2237130485914364E-2</v>
      </c>
      <c r="G15" s="395">
        <v>0.50164271047227926</v>
      </c>
      <c r="H15" s="396">
        <v>0.17806771383796785</v>
      </c>
    </row>
    <row r="16" spans="1:9" s="306" customFormat="1" ht="13" customHeight="1" x14ac:dyDescent="0.25">
      <c r="B16" s="391" t="s">
        <v>40</v>
      </c>
      <c r="C16" s="392">
        <v>34944</v>
      </c>
      <c r="D16" s="393">
        <v>2458</v>
      </c>
      <c r="E16" s="394">
        <v>7.0341117216117216E-2</v>
      </c>
      <c r="F16" s="395">
        <v>2.6278933019725236E-2</v>
      </c>
      <c r="G16" s="395">
        <v>0.53203463203463208</v>
      </c>
      <c r="H16" s="396">
        <v>8.9580524071576947E-2</v>
      </c>
    </row>
    <row r="17" spans="2:8" s="306" customFormat="1" ht="13" customHeight="1" x14ac:dyDescent="0.25">
      <c r="B17" s="391" t="s">
        <v>41</v>
      </c>
      <c r="C17" s="392">
        <v>42426</v>
      </c>
      <c r="D17" s="393">
        <v>3529</v>
      </c>
      <c r="E17" s="394">
        <v>8.3180125394805071E-2</v>
      </c>
      <c r="F17" s="395">
        <v>3.7729192280964344E-2</v>
      </c>
      <c r="G17" s="395">
        <v>0.51413170163170163</v>
      </c>
      <c r="H17" s="396">
        <v>0.1286125587667189</v>
      </c>
    </row>
    <row r="18" spans="2:8" s="306" customFormat="1" ht="13" customHeight="1" x14ac:dyDescent="0.25">
      <c r="B18" s="391" t="s">
        <v>42</v>
      </c>
      <c r="C18" s="392">
        <v>19671</v>
      </c>
      <c r="D18" s="393">
        <v>1412</v>
      </c>
      <c r="E18" s="394">
        <v>7.1780794062325251E-2</v>
      </c>
      <c r="F18" s="395">
        <v>1.5095953386432886E-2</v>
      </c>
      <c r="G18" s="395">
        <v>0.46462652188219811</v>
      </c>
      <c r="H18" s="396">
        <v>5.1459601297423378E-2</v>
      </c>
    </row>
    <row r="19" spans="2:8" s="306" customFormat="1" ht="13" customHeight="1" x14ac:dyDescent="0.25">
      <c r="B19" s="391" t="s">
        <v>43</v>
      </c>
      <c r="C19" s="392">
        <v>25159</v>
      </c>
      <c r="D19" s="393">
        <v>1950</v>
      </c>
      <c r="E19" s="394">
        <v>7.7507055129377167E-2</v>
      </c>
      <c r="F19" s="395">
        <v>2.0847810979847115E-2</v>
      </c>
      <c r="G19" s="395">
        <v>0.56620209059233451</v>
      </c>
      <c r="H19" s="396">
        <v>7.1066729837093195E-2</v>
      </c>
    </row>
    <row r="20" spans="2:8" s="306" customFormat="1" ht="13" customHeight="1" x14ac:dyDescent="0.25">
      <c r="B20" s="391" t="s">
        <v>44</v>
      </c>
      <c r="C20" s="392">
        <v>73609</v>
      </c>
      <c r="D20" s="393">
        <v>4423</v>
      </c>
      <c r="E20" s="394">
        <v>6.0087761007485495E-2</v>
      </c>
      <c r="F20" s="395">
        <v>4.7287111776340408E-2</v>
      </c>
      <c r="G20" s="395">
        <v>0.47013180272108845</v>
      </c>
      <c r="H20" s="396">
        <v>0.16119392106126318</v>
      </c>
    </row>
    <row r="21" spans="2:8" s="306" customFormat="1" ht="13" customHeight="1" x14ac:dyDescent="0.25">
      <c r="B21" s="391" t="s">
        <v>45</v>
      </c>
      <c r="C21" s="392">
        <v>97372</v>
      </c>
      <c r="D21" s="393">
        <v>6894</v>
      </c>
      <c r="E21" s="394">
        <v>7.0800640841309617E-2</v>
      </c>
      <c r="F21" s="395">
        <v>7.3705030202597957E-2</v>
      </c>
      <c r="G21" s="421">
        <v>0.4988783558868225</v>
      </c>
      <c r="H21" s="397">
        <v>0.25124822333175406</v>
      </c>
    </row>
    <row r="22" spans="2:8" s="306" customFormat="1" ht="13" customHeight="1" x14ac:dyDescent="0.25">
      <c r="B22" s="398" t="s">
        <v>46</v>
      </c>
      <c r="C22" s="399">
        <v>397468</v>
      </c>
      <c r="D22" s="400">
        <v>27439</v>
      </c>
      <c r="E22" s="401">
        <v>6.9034488311008682E-2</v>
      </c>
      <c r="F22" s="402">
        <v>0.29335542844924362</v>
      </c>
      <c r="G22" s="402">
        <v>0.49882742196447727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" customHeight="1" x14ac:dyDescent="0.25">
      <c r="B24" s="385" t="s">
        <v>47</v>
      </c>
      <c r="C24" s="386">
        <v>4276</v>
      </c>
      <c r="D24" s="387">
        <v>377</v>
      </c>
      <c r="E24" s="406">
        <v>8.8166510757717489E-2</v>
      </c>
      <c r="F24" s="407">
        <v>4.0305767894371087E-3</v>
      </c>
      <c r="G24" s="407">
        <v>0.49345549738219896</v>
      </c>
      <c r="H24" s="408">
        <v>0.16484477481416704</v>
      </c>
    </row>
    <row r="25" spans="2:8" s="306" customFormat="1" ht="13" customHeight="1" x14ac:dyDescent="0.25">
      <c r="B25" s="391" t="s">
        <v>48</v>
      </c>
      <c r="C25" s="392">
        <v>2689</v>
      </c>
      <c r="D25" s="393">
        <v>209</v>
      </c>
      <c r="E25" s="394">
        <v>7.7724060989215318E-2</v>
      </c>
      <c r="F25" s="395">
        <v>2.2344576896348961E-3</v>
      </c>
      <c r="G25" s="395">
        <v>0.40582524271844661</v>
      </c>
      <c r="H25" s="396">
        <v>9.1386095321381727E-2</v>
      </c>
    </row>
    <row r="26" spans="2:8" s="306" customFormat="1" ht="13" customHeight="1" x14ac:dyDescent="0.25">
      <c r="B26" s="391" t="s">
        <v>49</v>
      </c>
      <c r="C26" s="392">
        <v>25340</v>
      </c>
      <c r="D26" s="393">
        <v>1701</v>
      </c>
      <c r="E26" s="394">
        <v>6.7127071823204418E-2</v>
      </c>
      <c r="F26" s="395">
        <v>1.8185705885497408E-2</v>
      </c>
      <c r="G26" s="421">
        <v>0.46692286576996983</v>
      </c>
      <c r="H26" s="397">
        <v>0.74376912986445121</v>
      </c>
    </row>
    <row r="27" spans="2:8" s="306" customFormat="1" ht="13" customHeight="1" x14ac:dyDescent="0.25">
      <c r="B27" s="398" t="s">
        <v>50</v>
      </c>
      <c r="C27" s="399">
        <v>32305</v>
      </c>
      <c r="D27" s="400">
        <v>2287</v>
      </c>
      <c r="E27" s="401">
        <v>7.0793994737656712E-2</v>
      </c>
      <c r="F27" s="402">
        <v>2.4450740364569411E-2</v>
      </c>
      <c r="G27" s="402">
        <v>0.4646485168630638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" customHeight="1" x14ac:dyDescent="0.25">
      <c r="B29" s="409" t="s">
        <v>51</v>
      </c>
      <c r="C29" s="410">
        <v>32353</v>
      </c>
      <c r="D29" s="411">
        <v>1911</v>
      </c>
      <c r="E29" s="412">
        <v>5.9067165332426667E-2</v>
      </c>
      <c r="F29" s="413">
        <v>2.0430854760250174E-2</v>
      </c>
      <c r="G29" s="413">
        <v>0.46349745331069608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" customHeight="1" x14ac:dyDescent="0.25">
      <c r="B31" s="409" t="s">
        <v>52</v>
      </c>
      <c r="C31" s="410">
        <v>16773</v>
      </c>
      <c r="D31" s="411">
        <v>1622</v>
      </c>
      <c r="E31" s="412">
        <v>9.6703034639003163E-2</v>
      </c>
      <c r="F31" s="413">
        <v>1.7341102261185654E-2</v>
      </c>
      <c r="G31" s="413">
        <v>0.43778677462887988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" customHeight="1" x14ac:dyDescent="0.25">
      <c r="B33" s="385" t="s">
        <v>53</v>
      </c>
      <c r="C33" s="386">
        <v>46602</v>
      </c>
      <c r="D33" s="387">
        <v>2265</v>
      </c>
      <c r="E33" s="406">
        <v>4.860306424616969E-2</v>
      </c>
      <c r="F33" s="407">
        <v>2.4215534291976266E-2</v>
      </c>
      <c r="G33" s="407">
        <v>0.4646153846153846</v>
      </c>
      <c r="H33" s="408">
        <v>0.51997245179063356</v>
      </c>
    </row>
    <row r="34" spans="2:8" s="306" customFormat="1" ht="13" customHeight="1" x14ac:dyDescent="0.25">
      <c r="B34" s="415" t="s">
        <v>54</v>
      </c>
      <c r="C34" s="392">
        <v>43964</v>
      </c>
      <c r="D34" s="393">
        <v>2091</v>
      </c>
      <c r="E34" s="394">
        <v>4.7561641342916933E-2</v>
      </c>
      <c r="F34" s="395">
        <v>2.2355268081466831E-2</v>
      </c>
      <c r="G34" s="421">
        <v>0.47827081427264412</v>
      </c>
      <c r="H34" s="397">
        <v>0.48002754820936638</v>
      </c>
    </row>
    <row r="35" spans="2:8" s="306" customFormat="1" ht="13" customHeight="1" x14ac:dyDescent="0.25">
      <c r="B35" s="398" t="s">
        <v>55</v>
      </c>
      <c r="C35" s="399">
        <v>90566</v>
      </c>
      <c r="D35" s="400">
        <v>4356</v>
      </c>
      <c r="E35" s="401">
        <v>4.8097520040633349E-2</v>
      </c>
      <c r="F35" s="402">
        <v>4.6570802373443097E-2</v>
      </c>
      <c r="G35" s="402">
        <v>0.4710716989293825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" customHeight="1" x14ac:dyDescent="0.25">
      <c r="B37" s="409" t="s">
        <v>56</v>
      </c>
      <c r="C37" s="410">
        <v>17717</v>
      </c>
      <c r="D37" s="411">
        <v>996</v>
      </c>
      <c r="E37" s="412">
        <v>5.6217192526951516E-2</v>
      </c>
      <c r="F37" s="413">
        <v>1.0648420377398835E-2</v>
      </c>
      <c r="G37" s="413">
        <v>0.46958981612446959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" customHeight="1" x14ac:dyDescent="0.25">
      <c r="B39" s="385" t="s">
        <v>57</v>
      </c>
      <c r="C39" s="386">
        <v>15955</v>
      </c>
      <c r="D39" s="387">
        <v>964</v>
      </c>
      <c r="E39" s="406">
        <v>6.041993105609527E-2</v>
      </c>
      <c r="F39" s="407">
        <v>1.0306302453626985E-2</v>
      </c>
      <c r="G39" s="407">
        <v>0.50234497133923917</v>
      </c>
      <c r="H39" s="408">
        <v>0.18876052476992364</v>
      </c>
    </row>
    <row r="40" spans="2:8" s="306" customFormat="1" ht="13" customHeight="1" x14ac:dyDescent="0.25">
      <c r="B40" s="391" t="s">
        <v>58</v>
      </c>
      <c r="C40" s="392">
        <v>23588</v>
      </c>
      <c r="D40" s="393">
        <v>1486</v>
      </c>
      <c r="E40" s="394">
        <v>6.299813464473461E-2</v>
      </c>
      <c r="F40" s="395">
        <v>1.588710108515529E-2</v>
      </c>
      <c r="G40" s="395">
        <v>0.53280745787020434</v>
      </c>
      <c r="H40" s="396">
        <v>0.29097317407479928</v>
      </c>
    </row>
    <row r="41" spans="2:8" s="306" customFormat="1" ht="13" customHeight="1" x14ac:dyDescent="0.25">
      <c r="B41" s="391" t="s">
        <v>59</v>
      </c>
      <c r="C41" s="392">
        <v>6185</v>
      </c>
      <c r="D41" s="393">
        <v>370</v>
      </c>
      <c r="E41" s="394">
        <v>5.9822150363783348E-2</v>
      </c>
      <c r="F41" s="395">
        <v>3.955738493612017E-3</v>
      </c>
      <c r="G41" s="395">
        <v>0.45962732919254656</v>
      </c>
      <c r="H41" s="396">
        <v>7.2449579009203055E-2</v>
      </c>
    </row>
    <row r="42" spans="2:8" s="306" customFormat="1" ht="13" customHeight="1" x14ac:dyDescent="0.25">
      <c r="B42" s="391" t="s">
        <v>60</v>
      </c>
      <c r="C42" s="392">
        <v>8194</v>
      </c>
      <c r="D42" s="393">
        <v>461</v>
      </c>
      <c r="E42" s="394">
        <v>5.6260678545277033E-2</v>
      </c>
      <c r="F42" s="395">
        <v>4.9286363393382156E-3</v>
      </c>
      <c r="G42" s="395">
        <v>0.45329400196656833</v>
      </c>
      <c r="H42" s="396">
        <v>9.0268259252007044E-2</v>
      </c>
    </row>
    <row r="43" spans="2:8" s="306" customFormat="1" ht="13" customHeight="1" x14ac:dyDescent="0.25">
      <c r="B43" s="391" t="s">
        <v>61</v>
      </c>
      <c r="C43" s="392">
        <v>32110</v>
      </c>
      <c r="D43" s="393">
        <v>1826</v>
      </c>
      <c r="E43" s="394">
        <v>5.686701962005606E-2</v>
      </c>
      <c r="F43" s="395">
        <v>1.9522104025231198E-2</v>
      </c>
      <c r="G43" s="421">
        <v>0.49931637954607599</v>
      </c>
      <c r="H43" s="397">
        <v>0.35754846289406694</v>
      </c>
    </row>
    <row r="44" spans="2:8" s="306" customFormat="1" ht="13" customHeight="1" x14ac:dyDescent="0.25">
      <c r="B44" s="398" t="s">
        <v>62</v>
      </c>
      <c r="C44" s="399">
        <v>86032</v>
      </c>
      <c r="D44" s="400">
        <v>5107</v>
      </c>
      <c r="E44" s="401">
        <v>5.9361632880788544E-2</v>
      </c>
      <c r="F44" s="402">
        <v>5.45998823969637E-2</v>
      </c>
      <c r="G44" s="402">
        <v>0.50132521841562772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" customHeight="1" x14ac:dyDescent="0.25">
      <c r="B46" s="385" t="s">
        <v>63</v>
      </c>
      <c r="C46" s="386">
        <v>5319</v>
      </c>
      <c r="D46" s="387">
        <v>306</v>
      </c>
      <c r="E46" s="406">
        <v>5.7529610829103212E-2</v>
      </c>
      <c r="F46" s="407">
        <v>3.2715026460683168E-3</v>
      </c>
      <c r="G46" s="407">
        <v>0.45199409158050219</v>
      </c>
      <c r="H46" s="408">
        <v>7.23917672107878E-2</v>
      </c>
    </row>
    <row r="47" spans="2:8" s="306" customFormat="1" ht="13" customHeight="1" x14ac:dyDescent="0.25">
      <c r="B47" s="391" t="s">
        <v>64</v>
      </c>
      <c r="C47" s="392">
        <v>8489</v>
      </c>
      <c r="D47" s="393">
        <v>501</v>
      </c>
      <c r="E47" s="394">
        <v>5.901755212628107E-2</v>
      </c>
      <c r="F47" s="395">
        <v>5.3562837440530283E-3</v>
      </c>
      <c r="G47" s="395">
        <v>0.44102112676056338</v>
      </c>
      <c r="H47" s="396">
        <v>0.11852377572746629</v>
      </c>
    </row>
    <row r="48" spans="2:8" s="306" customFormat="1" ht="13" customHeight="1" x14ac:dyDescent="0.25">
      <c r="B48" s="391" t="s">
        <v>65</v>
      </c>
      <c r="C48" s="392">
        <v>13240</v>
      </c>
      <c r="D48" s="393">
        <v>750</v>
      </c>
      <c r="E48" s="394">
        <v>5.6646525679758308E-2</v>
      </c>
      <c r="F48" s="395">
        <v>8.0183888384027374E-3</v>
      </c>
      <c r="G48" s="395">
        <v>0.4606879606879607</v>
      </c>
      <c r="H48" s="396">
        <v>0.177430801987225</v>
      </c>
    </row>
    <row r="49" spans="2:8" s="306" customFormat="1" ht="13" customHeight="1" x14ac:dyDescent="0.25">
      <c r="B49" s="391" t="s">
        <v>66</v>
      </c>
      <c r="C49" s="392">
        <v>3925</v>
      </c>
      <c r="D49" s="393">
        <v>285</v>
      </c>
      <c r="E49" s="394">
        <v>7.2611464968152864E-2</v>
      </c>
      <c r="F49" s="395">
        <v>3.0469877585930401E-3</v>
      </c>
      <c r="G49" s="395">
        <v>0.50087873462214416</v>
      </c>
      <c r="H49" s="396">
        <v>6.7423704755145489E-2</v>
      </c>
    </row>
    <row r="50" spans="2:8" s="306" customFormat="1" ht="13" customHeight="1" x14ac:dyDescent="0.25">
      <c r="B50" s="391" t="s">
        <v>67</v>
      </c>
      <c r="C50" s="392">
        <v>10820</v>
      </c>
      <c r="D50" s="393">
        <v>784</v>
      </c>
      <c r="E50" s="394">
        <v>7.2458410351201485E-2</v>
      </c>
      <c r="F50" s="395">
        <v>8.3818891324103275E-3</v>
      </c>
      <c r="G50" s="395">
        <v>0.48246153846153844</v>
      </c>
      <c r="H50" s="396">
        <v>0.1854743316773125</v>
      </c>
    </row>
    <row r="51" spans="2:8" s="306" customFormat="1" ht="13" customHeight="1" x14ac:dyDescent="0.25">
      <c r="B51" s="391" t="s">
        <v>68</v>
      </c>
      <c r="C51" s="392">
        <v>2939</v>
      </c>
      <c r="D51" s="393">
        <v>162</v>
      </c>
      <c r="E51" s="394">
        <v>5.5120789384144268E-2</v>
      </c>
      <c r="F51" s="395">
        <v>1.7319719890949911E-3</v>
      </c>
      <c r="G51" s="395">
        <v>0.42297650130548303</v>
      </c>
      <c r="H51" s="396">
        <v>3.8325053229240597E-2</v>
      </c>
    </row>
    <row r="52" spans="2:8" s="306" customFormat="1" ht="13" customHeight="1" x14ac:dyDescent="0.25">
      <c r="B52" s="391" t="s">
        <v>69</v>
      </c>
      <c r="C52" s="392">
        <v>1562</v>
      </c>
      <c r="D52" s="393">
        <v>138</v>
      </c>
      <c r="E52" s="394">
        <v>8.8348271446862997E-2</v>
      </c>
      <c r="F52" s="395">
        <v>1.4753835462661036E-3</v>
      </c>
      <c r="G52" s="395">
        <v>0.41566265060240964</v>
      </c>
      <c r="H52" s="396">
        <v>3.2647267565649396E-2</v>
      </c>
    </row>
    <row r="53" spans="2:8" s="306" customFormat="1" ht="13" customHeight="1" x14ac:dyDescent="0.25">
      <c r="B53" s="391" t="s">
        <v>70</v>
      </c>
      <c r="C53" s="392">
        <v>13974</v>
      </c>
      <c r="D53" s="393">
        <v>980</v>
      </c>
      <c r="E53" s="394">
        <v>7.0130241877773003E-2</v>
      </c>
      <c r="F53" s="395">
        <v>1.047736141551291E-2</v>
      </c>
      <c r="G53" s="395">
        <v>0.48804780876494025</v>
      </c>
      <c r="H53" s="396">
        <v>0.23184291459664064</v>
      </c>
    </row>
    <row r="54" spans="2:8" s="306" customFormat="1" ht="13" customHeight="1" x14ac:dyDescent="0.25">
      <c r="B54" s="391" t="s">
        <v>71</v>
      </c>
      <c r="C54" s="392">
        <v>5242</v>
      </c>
      <c r="D54" s="393">
        <v>321</v>
      </c>
      <c r="E54" s="394">
        <v>6.123616940099199E-2</v>
      </c>
      <c r="F54" s="395">
        <v>3.4318704228363714E-3</v>
      </c>
      <c r="G54" s="421">
        <v>0.49460708782742679</v>
      </c>
      <c r="H54" s="397">
        <v>7.594038325053229E-2</v>
      </c>
    </row>
    <row r="55" spans="2:8" s="306" customFormat="1" ht="13" customHeight="1" x14ac:dyDescent="0.25">
      <c r="B55" s="398" t="s">
        <v>72</v>
      </c>
      <c r="C55" s="399">
        <v>65510</v>
      </c>
      <c r="D55" s="400">
        <v>4227</v>
      </c>
      <c r="E55" s="401">
        <v>6.4524500076324223E-2</v>
      </c>
      <c r="F55" s="402">
        <v>4.5191639493237824E-2</v>
      </c>
      <c r="G55" s="402">
        <v>0.46930165426890197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" customHeight="1" x14ac:dyDescent="0.25">
      <c r="B57" s="385" t="s">
        <v>73</v>
      </c>
      <c r="C57" s="386">
        <v>142242</v>
      </c>
      <c r="D57" s="387">
        <v>6567</v>
      </c>
      <c r="E57" s="406">
        <v>4.6167798540515462E-2</v>
      </c>
      <c r="F57" s="407">
        <v>7.0209012669054369E-2</v>
      </c>
      <c r="G57" s="407">
        <v>0.44416638484950965</v>
      </c>
      <c r="H57" s="408">
        <v>0.67596500257334025</v>
      </c>
    </row>
    <row r="58" spans="2:8" s="306" customFormat="1" ht="13" customHeight="1" x14ac:dyDescent="0.25">
      <c r="B58" s="391" t="s">
        <v>74</v>
      </c>
      <c r="C58" s="392">
        <v>17231</v>
      </c>
      <c r="D58" s="393">
        <v>1057</v>
      </c>
      <c r="E58" s="394">
        <v>6.1342928442922641E-2</v>
      </c>
      <c r="F58" s="395">
        <v>1.1300582669588924E-2</v>
      </c>
      <c r="G58" s="395">
        <v>0.4375</v>
      </c>
      <c r="H58" s="396">
        <v>0.10880082346886258</v>
      </c>
    </row>
    <row r="59" spans="2:8" s="306" customFormat="1" ht="13" customHeight="1" x14ac:dyDescent="0.25">
      <c r="B59" s="391" t="s">
        <v>75</v>
      </c>
      <c r="C59" s="392">
        <v>9518</v>
      </c>
      <c r="D59" s="393">
        <v>660</v>
      </c>
      <c r="E59" s="394">
        <v>6.9342298802269386E-2</v>
      </c>
      <c r="F59" s="395">
        <v>7.0561821777944088E-3</v>
      </c>
      <c r="G59" s="395">
        <v>0.46446164672765661</v>
      </c>
      <c r="H59" s="396">
        <v>6.793618116314977E-2</v>
      </c>
    </row>
    <row r="60" spans="2:8" s="306" customFormat="1" ht="13" customHeight="1" x14ac:dyDescent="0.25">
      <c r="B60" s="391" t="s">
        <v>76</v>
      </c>
      <c r="C60" s="392">
        <v>23400</v>
      </c>
      <c r="D60" s="393">
        <v>1431</v>
      </c>
      <c r="E60" s="394">
        <v>6.1153846153846156E-2</v>
      </c>
      <c r="F60" s="395">
        <v>1.5299085903672422E-2</v>
      </c>
      <c r="G60" s="421">
        <v>0.47196569920844328</v>
      </c>
      <c r="H60" s="397">
        <v>0.14729799279464745</v>
      </c>
    </row>
    <row r="61" spans="2:8" s="306" customFormat="1" ht="13" customHeight="1" x14ac:dyDescent="0.25">
      <c r="B61" s="398" t="s">
        <v>77</v>
      </c>
      <c r="C61" s="399">
        <v>192391</v>
      </c>
      <c r="D61" s="400">
        <v>9715</v>
      </c>
      <c r="E61" s="401">
        <v>5.0496125078615943E-2</v>
      </c>
      <c r="F61" s="402">
        <v>0.10386486342011012</v>
      </c>
      <c r="G61" s="402">
        <v>0.44864690126535511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" customHeight="1" x14ac:dyDescent="0.25">
      <c r="B63" s="385" t="s">
        <v>78</v>
      </c>
      <c r="C63" s="386">
        <v>76276</v>
      </c>
      <c r="D63" s="387">
        <v>3416</v>
      </c>
      <c r="E63" s="406">
        <v>4.4784729141538623E-2</v>
      </c>
      <c r="F63" s="407">
        <v>3.6521088362644998E-2</v>
      </c>
      <c r="G63" s="407">
        <v>0.47756186215573887</v>
      </c>
      <c r="H63" s="408">
        <v>0.36197944261947651</v>
      </c>
    </row>
    <row r="64" spans="2:8" s="306" customFormat="1" ht="13" customHeight="1" x14ac:dyDescent="0.25">
      <c r="B64" s="391" t="s">
        <v>79</v>
      </c>
      <c r="C64" s="392">
        <v>20690</v>
      </c>
      <c r="D64" s="393">
        <v>1182</v>
      </c>
      <c r="E64" s="394">
        <v>5.7129047849202516E-2</v>
      </c>
      <c r="F64" s="395">
        <v>1.2636980809322714E-2</v>
      </c>
      <c r="G64" s="395">
        <v>0.485620377978636</v>
      </c>
      <c r="H64" s="396">
        <v>0.12525166896259404</v>
      </c>
    </row>
    <row r="65" spans="2:8" s="306" customFormat="1" ht="13" customHeight="1" x14ac:dyDescent="0.25">
      <c r="B65" s="391" t="s">
        <v>80</v>
      </c>
      <c r="C65" s="392">
        <v>93897</v>
      </c>
      <c r="D65" s="393">
        <v>4839</v>
      </c>
      <c r="E65" s="394">
        <v>5.1535192817661904E-2</v>
      </c>
      <c r="F65" s="395">
        <v>5.1734644785374456E-2</v>
      </c>
      <c r="G65" s="421">
        <v>0.47750148016577859</v>
      </c>
      <c r="H65" s="397">
        <v>0.51276888841792945</v>
      </c>
    </row>
    <row r="66" spans="2:8" s="306" customFormat="1" ht="13" customHeight="1" x14ac:dyDescent="0.25">
      <c r="B66" s="398" t="s">
        <v>81</v>
      </c>
      <c r="C66" s="399">
        <v>190863</v>
      </c>
      <c r="D66" s="400">
        <v>9437</v>
      </c>
      <c r="E66" s="401">
        <v>4.9443841918024971E-2</v>
      </c>
      <c r="F66" s="402">
        <v>0.10089271395734217</v>
      </c>
      <c r="G66" s="402">
        <v>0.47852542974494194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" customHeight="1" x14ac:dyDescent="0.25">
      <c r="B68" s="385" t="s">
        <v>82</v>
      </c>
      <c r="C68" s="386">
        <v>31572</v>
      </c>
      <c r="D68" s="387">
        <v>2005</v>
      </c>
      <c r="E68" s="406">
        <v>6.350563790700621E-2</v>
      </c>
      <c r="F68" s="407">
        <v>2.1435826161329982E-2</v>
      </c>
      <c r="G68" s="407">
        <v>0.52050882658359299</v>
      </c>
      <c r="H68" s="408">
        <v>0.64510939510939513</v>
      </c>
    </row>
    <row r="69" spans="2:8" s="306" customFormat="1" ht="13" customHeight="1" x14ac:dyDescent="0.25">
      <c r="B69" s="391" t="s">
        <v>83</v>
      </c>
      <c r="C69" s="392">
        <v>15583</v>
      </c>
      <c r="D69" s="393">
        <v>1103</v>
      </c>
      <c r="E69" s="394">
        <v>7.0782262722197273E-2</v>
      </c>
      <c r="F69" s="395">
        <v>1.1792377185010958E-2</v>
      </c>
      <c r="G69" s="421">
        <v>0.52523809523809528</v>
      </c>
      <c r="H69" s="397">
        <v>0.35489060489060487</v>
      </c>
    </row>
    <row r="70" spans="2:8" s="306" customFormat="1" ht="13" customHeight="1" x14ac:dyDescent="0.25">
      <c r="B70" s="398" t="s">
        <v>84</v>
      </c>
      <c r="C70" s="399">
        <v>47155</v>
      </c>
      <c r="D70" s="400">
        <v>3108</v>
      </c>
      <c r="E70" s="401">
        <v>6.5910295832891527E-2</v>
      </c>
      <c r="F70" s="402">
        <v>3.322820334634094E-2</v>
      </c>
      <c r="G70" s="402">
        <v>0.52217741935483875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" customHeight="1" x14ac:dyDescent="0.25">
      <c r="B72" s="385" t="s">
        <v>85</v>
      </c>
      <c r="C72" s="386">
        <v>27852</v>
      </c>
      <c r="D72" s="387">
        <v>927</v>
      </c>
      <c r="E72" s="406">
        <v>3.3283067643257218E-2</v>
      </c>
      <c r="F72" s="407">
        <v>9.9107286042657821E-3</v>
      </c>
      <c r="G72" s="407">
        <v>0.45868381989114299</v>
      </c>
      <c r="H72" s="408">
        <v>0.39064475347661187</v>
      </c>
    </row>
    <row r="73" spans="2:8" s="306" customFormat="1" ht="13" customHeight="1" x14ac:dyDescent="0.25">
      <c r="B73" s="391" t="s">
        <v>86</v>
      </c>
      <c r="C73" s="392">
        <v>6782</v>
      </c>
      <c r="D73" s="393">
        <v>295</v>
      </c>
      <c r="E73" s="394">
        <v>4.3497493364789148E-2</v>
      </c>
      <c r="F73" s="395">
        <v>3.153899609771743E-3</v>
      </c>
      <c r="G73" s="395">
        <v>0.47811993517017826</v>
      </c>
      <c r="H73" s="396">
        <v>0.12431521281078803</v>
      </c>
    </row>
    <row r="74" spans="2:8" s="306" customFormat="1" ht="13" customHeight="1" x14ac:dyDescent="0.25">
      <c r="B74" s="391" t="s">
        <v>87</v>
      </c>
      <c r="C74" s="392">
        <v>8252</v>
      </c>
      <c r="D74" s="393">
        <v>284</v>
      </c>
      <c r="E74" s="394">
        <v>3.4415899175957346E-2</v>
      </c>
      <c r="F74" s="395">
        <v>3.0362965734751697E-3</v>
      </c>
      <c r="G74" s="395">
        <v>0.44514106583072099</v>
      </c>
      <c r="H74" s="396">
        <v>0.11967973029919933</v>
      </c>
    </row>
    <row r="75" spans="2:8" s="306" customFormat="1" ht="13" customHeight="1" x14ac:dyDescent="0.25">
      <c r="B75" s="391" t="s">
        <v>88</v>
      </c>
      <c r="C75" s="392">
        <v>27181</v>
      </c>
      <c r="D75" s="393">
        <v>867</v>
      </c>
      <c r="E75" s="394">
        <v>3.1897281189065894E-2</v>
      </c>
      <c r="F75" s="395">
        <v>9.2692574971935636E-3</v>
      </c>
      <c r="G75" s="421">
        <v>0.46612903225806451</v>
      </c>
      <c r="H75" s="397">
        <v>0.36536030341340076</v>
      </c>
    </row>
    <row r="76" spans="2:8" s="306" customFormat="1" ht="13" customHeight="1" x14ac:dyDescent="0.25">
      <c r="B76" s="398" t="s">
        <v>89</v>
      </c>
      <c r="C76" s="399">
        <v>70067</v>
      </c>
      <c r="D76" s="400">
        <v>2373</v>
      </c>
      <c r="E76" s="401">
        <v>3.3867583883996744E-2</v>
      </c>
      <c r="F76" s="402">
        <v>2.537018228470626E-2</v>
      </c>
      <c r="G76" s="402">
        <v>0.46203271028037385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" customHeight="1" x14ac:dyDescent="0.25">
      <c r="B78" s="409" t="s">
        <v>90</v>
      </c>
      <c r="C78" s="410">
        <v>172956</v>
      </c>
      <c r="D78" s="417">
        <v>9366</v>
      </c>
      <c r="E78" s="418">
        <v>5.4152501214181643E-2</v>
      </c>
      <c r="F78" s="413">
        <v>0.10013363981397339</v>
      </c>
      <c r="G78" s="413">
        <v>0.46703899471427146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" customHeight="1" x14ac:dyDescent="0.25">
      <c r="B80" s="409" t="s">
        <v>91</v>
      </c>
      <c r="C80" s="410">
        <v>50050</v>
      </c>
      <c r="D80" s="411">
        <v>4092</v>
      </c>
      <c r="E80" s="412">
        <v>8.1758241758241756E-2</v>
      </c>
      <c r="F80" s="413">
        <v>4.374832950232533E-2</v>
      </c>
      <c r="G80" s="413">
        <v>0.49557950829599129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" customHeight="1" x14ac:dyDescent="0.25">
      <c r="B82" s="409" t="s">
        <v>92</v>
      </c>
      <c r="C82" s="410">
        <v>18890</v>
      </c>
      <c r="D82" s="411">
        <v>1464</v>
      </c>
      <c r="E82" s="412">
        <v>7.7501323451561674E-2</v>
      </c>
      <c r="F82" s="413">
        <v>1.5651895012562141E-2</v>
      </c>
      <c r="G82" s="413">
        <v>0.49111036564911104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" customHeight="1" x14ac:dyDescent="0.25">
      <c r="B84" s="385" t="s">
        <v>93</v>
      </c>
      <c r="C84" s="386">
        <v>11127</v>
      </c>
      <c r="D84" s="387">
        <v>787</v>
      </c>
      <c r="E84" s="406">
        <v>7.0728857733441175E-2</v>
      </c>
      <c r="F84" s="407">
        <v>8.4139626877639383E-3</v>
      </c>
      <c r="G84" s="407">
        <v>0.47929354445797806</v>
      </c>
      <c r="H84" s="408">
        <v>0.17334801762114538</v>
      </c>
    </row>
    <row r="85" spans="2:9" s="306" customFormat="1" ht="13" customHeight="1" x14ac:dyDescent="0.25">
      <c r="B85" s="391" t="s">
        <v>94</v>
      </c>
      <c r="C85" s="392">
        <v>35166</v>
      </c>
      <c r="D85" s="393">
        <v>2521</v>
      </c>
      <c r="E85" s="394">
        <v>7.1688562816356702E-2</v>
      </c>
      <c r="F85" s="395">
        <v>2.6952477682151067E-2</v>
      </c>
      <c r="G85" s="395">
        <v>0.44817777777777779</v>
      </c>
      <c r="H85" s="396">
        <v>0.55528634361233475</v>
      </c>
      <c r="I85" s="327"/>
    </row>
    <row r="86" spans="2:9" s="306" customFormat="1" ht="13" customHeight="1" x14ac:dyDescent="0.25">
      <c r="B86" s="391" t="s">
        <v>95</v>
      </c>
      <c r="C86" s="392">
        <v>16462</v>
      </c>
      <c r="D86" s="393">
        <v>1232</v>
      </c>
      <c r="E86" s="394">
        <v>7.4839023204956875E-2</v>
      </c>
      <c r="F86" s="395">
        <v>1.3171540065216229E-2</v>
      </c>
      <c r="G86" s="421">
        <v>0.48049921996879874</v>
      </c>
      <c r="H86" s="397">
        <v>0.27136563876651981</v>
      </c>
    </row>
    <row r="87" spans="2:9" s="306" customFormat="1" ht="13" customHeight="1" x14ac:dyDescent="0.25">
      <c r="B87" s="398" t="s">
        <v>96</v>
      </c>
      <c r="C87" s="399">
        <v>62755</v>
      </c>
      <c r="D87" s="400">
        <v>4540</v>
      </c>
      <c r="E87" s="401">
        <v>7.2344833081029403E-2</v>
      </c>
      <c r="F87" s="402">
        <v>4.8537980435131231E-2</v>
      </c>
      <c r="G87" s="402">
        <v>0.46180449598209744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" customHeight="1" x14ac:dyDescent="0.25">
      <c r="B89" s="409" t="s">
        <v>97</v>
      </c>
      <c r="C89" s="410">
        <v>7729</v>
      </c>
      <c r="D89" s="411">
        <v>465</v>
      </c>
      <c r="E89" s="412">
        <v>6.0163022383231984E-2</v>
      </c>
      <c r="F89" s="413">
        <v>4.9714010798096973E-3</v>
      </c>
      <c r="G89" s="413">
        <v>0.46407185628742514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" customHeight="1" x14ac:dyDescent="0.25">
      <c r="B91" s="409" t="s">
        <v>98</v>
      </c>
      <c r="C91" s="410">
        <v>5614</v>
      </c>
      <c r="D91" s="411">
        <v>495</v>
      </c>
      <c r="E91" s="412">
        <v>8.8172426077662985E-2</v>
      </c>
      <c r="F91" s="413">
        <v>5.2921366333458066E-3</v>
      </c>
      <c r="G91" s="413">
        <v>0.49155908639523338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" customHeight="1" x14ac:dyDescent="0.25">
      <c r="B93" s="409" t="s">
        <v>99</v>
      </c>
      <c r="C93" s="410">
        <v>5760</v>
      </c>
      <c r="D93" s="411">
        <v>535</v>
      </c>
      <c r="E93" s="412">
        <v>9.2881944444444448E-2</v>
      </c>
      <c r="F93" s="413">
        <v>5.7197840380606192E-3</v>
      </c>
      <c r="G93" s="413">
        <v>0.55041152263374482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1562954</v>
      </c>
      <c r="D95" s="411">
        <v>93535</v>
      </c>
      <c r="E95" s="412">
        <v>5.9845011433477889E-2</v>
      </c>
      <c r="F95" s="413">
        <v>1</v>
      </c>
      <c r="G95" s="413">
        <v>0.47994725121352994</v>
      </c>
      <c r="H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10" width="7.7265625" style="299" customWidth="1"/>
    <col min="11" max="16384" width="11.453125" style="299"/>
  </cols>
  <sheetData>
    <row r="1" spans="1:9" s="291" customFormat="1" ht="13.5" x14ac:dyDescent="0.35">
      <c r="B1" s="292"/>
    </row>
    <row r="2" spans="1:9" s="291" customFormat="1" ht="13.5" x14ac:dyDescent="0.35">
      <c r="B2" s="292"/>
    </row>
    <row r="3" spans="1:9" s="291" customFormat="1" ht="13.5" x14ac:dyDescent="0.35">
      <c r="B3" s="292"/>
    </row>
    <row r="4" spans="1:9" s="291" customFormat="1" ht="13.5" x14ac:dyDescent="0.35">
      <c r="B4" s="292"/>
    </row>
    <row r="5" spans="1:9" s="291" customFormat="1" ht="18" customHeight="1" x14ac:dyDescent="0.4">
      <c r="A5" s="370"/>
      <c r="B5" s="77" t="str">
        <f>'Pag1'!$B$5</f>
        <v>febrero 2025</v>
      </c>
      <c r="C5" s="370"/>
      <c r="D5" s="370"/>
      <c r="E5" s="370"/>
      <c r="F5" s="370"/>
      <c r="G5" s="370"/>
      <c r="H5" s="370"/>
      <c r="I5" s="370"/>
    </row>
    <row r="6" spans="1:9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" customHeight="1" x14ac:dyDescent="0.35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" customHeight="1" x14ac:dyDescent="0.25">
      <c r="B14" s="385" t="s">
        <v>38</v>
      </c>
      <c r="C14" s="386">
        <v>19426</v>
      </c>
      <c r="D14" s="387">
        <v>2186</v>
      </c>
      <c r="E14" s="388">
        <v>0.11252959950581695</v>
      </c>
      <c r="F14" s="389">
        <v>2.1568608104508096E-2</v>
      </c>
      <c r="G14" s="389">
        <v>0.53670513135281117</v>
      </c>
      <c r="H14" s="390">
        <v>7.9294834590829949E-2</v>
      </c>
    </row>
    <row r="15" spans="1:9" s="306" customFormat="1" ht="13" customHeight="1" x14ac:dyDescent="0.25">
      <c r="B15" s="391" t="s">
        <v>39</v>
      </c>
      <c r="C15" s="392">
        <v>45195</v>
      </c>
      <c r="D15" s="393">
        <v>4854</v>
      </c>
      <c r="E15" s="394">
        <v>0.10740126120146033</v>
      </c>
      <c r="F15" s="395">
        <v>4.7892966028948901E-2</v>
      </c>
      <c r="G15" s="395">
        <v>0.49835728952772074</v>
      </c>
      <c r="H15" s="396">
        <v>0.17607370864770749</v>
      </c>
    </row>
    <row r="16" spans="1:9" s="306" customFormat="1" ht="13" customHeight="1" x14ac:dyDescent="0.25">
      <c r="B16" s="391" t="s">
        <v>40</v>
      </c>
      <c r="C16" s="392">
        <v>20463</v>
      </c>
      <c r="D16" s="393">
        <v>2162</v>
      </c>
      <c r="E16" s="394">
        <v>0.10565410741338024</v>
      </c>
      <c r="F16" s="395">
        <v>2.1331807283598583E-2</v>
      </c>
      <c r="G16" s="395">
        <v>0.46796536796536797</v>
      </c>
      <c r="H16" s="396">
        <v>7.8424260011607655E-2</v>
      </c>
    </row>
    <row r="17" spans="2:8" s="306" customFormat="1" ht="13" customHeight="1" x14ac:dyDescent="0.25">
      <c r="B17" s="391" t="s">
        <v>41</v>
      </c>
      <c r="C17" s="392">
        <v>29552</v>
      </c>
      <c r="D17" s="393">
        <v>3335</v>
      </c>
      <c r="E17" s="394">
        <v>0.11285192203573362</v>
      </c>
      <c r="F17" s="395">
        <v>3.2905447405551007E-2</v>
      </c>
      <c r="G17" s="395">
        <v>0.48586829836829837</v>
      </c>
      <c r="H17" s="396">
        <v>0.12097359257109692</v>
      </c>
    </row>
    <row r="18" spans="2:8" s="306" customFormat="1" ht="13" customHeight="1" x14ac:dyDescent="0.25">
      <c r="B18" s="391" t="s">
        <v>42</v>
      </c>
      <c r="C18" s="392">
        <v>13635</v>
      </c>
      <c r="D18" s="393">
        <v>1627</v>
      </c>
      <c r="E18" s="394">
        <v>0.11932526585991933</v>
      </c>
      <c r="F18" s="395">
        <v>1.60531223174907E-2</v>
      </c>
      <c r="G18" s="395">
        <v>0.53537347811780189</v>
      </c>
      <c r="H18" s="396">
        <v>5.9017701683110851E-2</v>
      </c>
    </row>
    <row r="19" spans="2:8" s="306" customFormat="1" ht="13" customHeight="1" x14ac:dyDescent="0.25">
      <c r="B19" s="391" t="s">
        <v>43</v>
      </c>
      <c r="C19" s="392">
        <v>12219</v>
      </c>
      <c r="D19" s="393">
        <v>1494</v>
      </c>
      <c r="E19" s="394">
        <v>0.12226859808494966</v>
      </c>
      <c r="F19" s="395">
        <v>1.4740851101617151E-2</v>
      </c>
      <c r="G19" s="395">
        <v>0.43379790940766549</v>
      </c>
      <c r="H19" s="396">
        <v>5.4193267556587349E-2</v>
      </c>
    </row>
    <row r="20" spans="2:8" s="306" customFormat="1" ht="13" customHeight="1" x14ac:dyDescent="0.25">
      <c r="B20" s="391" t="s">
        <v>44</v>
      </c>
      <c r="C20" s="392">
        <v>47486</v>
      </c>
      <c r="D20" s="393">
        <v>4985</v>
      </c>
      <c r="E20" s="394">
        <v>0.1049783093964537</v>
      </c>
      <c r="F20" s="395">
        <v>4.9185503843079986E-2</v>
      </c>
      <c r="G20" s="395">
        <v>0.52986819727891155</v>
      </c>
      <c r="H20" s="396">
        <v>0.18082559489262914</v>
      </c>
    </row>
    <row r="21" spans="2:8" s="306" customFormat="1" ht="13" customHeight="1" x14ac:dyDescent="0.25">
      <c r="B21" s="391" t="s">
        <v>45</v>
      </c>
      <c r="C21" s="392">
        <v>59030</v>
      </c>
      <c r="D21" s="393">
        <v>6925</v>
      </c>
      <c r="E21" s="394">
        <v>0.11731323056073183</v>
      </c>
      <c r="F21" s="395">
        <v>6.8326903533265579E-2</v>
      </c>
      <c r="G21" s="421">
        <v>0.5011216441131775</v>
      </c>
      <c r="H21" s="397">
        <v>0.25119704004643062</v>
      </c>
    </row>
    <row r="22" spans="2:8" s="306" customFormat="1" ht="13" customHeight="1" x14ac:dyDescent="0.25">
      <c r="B22" s="398" t="s">
        <v>46</v>
      </c>
      <c r="C22" s="399">
        <v>247006</v>
      </c>
      <c r="D22" s="400">
        <v>27568</v>
      </c>
      <c r="E22" s="401">
        <v>0.11160862489170303</v>
      </c>
      <c r="F22" s="402">
        <v>0.27200520961806002</v>
      </c>
      <c r="G22" s="402">
        <v>0.50117257803552273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" customHeight="1" x14ac:dyDescent="0.25">
      <c r="B24" s="385" t="s">
        <v>47</v>
      </c>
      <c r="C24" s="386">
        <v>2881</v>
      </c>
      <c r="D24" s="387">
        <v>387</v>
      </c>
      <c r="E24" s="406">
        <v>0.13432835820895522</v>
      </c>
      <c r="F24" s="407">
        <v>3.818413237165889E-3</v>
      </c>
      <c r="G24" s="407">
        <v>0.50654450261780104</v>
      </c>
      <c r="H24" s="408">
        <v>0.14686907020872866</v>
      </c>
    </row>
    <row r="25" spans="2:8" s="306" customFormat="1" ht="13" customHeight="1" x14ac:dyDescent="0.25">
      <c r="B25" s="391" t="s">
        <v>48</v>
      </c>
      <c r="C25" s="392">
        <v>1879</v>
      </c>
      <c r="D25" s="393">
        <v>306</v>
      </c>
      <c r="E25" s="394">
        <v>0.16285258116019158</v>
      </c>
      <c r="F25" s="395">
        <v>3.0192104665962842E-3</v>
      </c>
      <c r="G25" s="395">
        <v>0.59417475728155345</v>
      </c>
      <c r="H25" s="396">
        <v>0.11612903225806452</v>
      </c>
    </row>
    <row r="26" spans="2:8" s="306" customFormat="1" ht="13" customHeight="1" x14ac:dyDescent="0.25">
      <c r="B26" s="391" t="s">
        <v>49</v>
      </c>
      <c r="C26" s="392">
        <v>15520</v>
      </c>
      <c r="D26" s="393">
        <v>1942</v>
      </c>
      <c r="E26" s="394">
        <v>0.12512886597938144</v>
      </c>
      <c r="F26" s="395">
        <v>1.9161133091928052E-2</v>
      </c>
      <c r="G26" s="421">
        <v>0.53307713423003023</v>
      </c>
      <c r="H26" s="397">
        <v>0.73700189753320688</v>
      </c>
    </row>
    <row r="27" spans="2:8" s="306" customFormat="1" ht="13" customHeight="1" x14ac:dyDescent="0.25">
      <c r="B27" s="398" t="s">
        <v>50</v>
      </c>
      <c r="C27" s="399">
        <v>20280</v>
      </c>
      <c r="D27" s="400">
        <v>2635</v>
      </c>
      <c r="E27" s="401">
        <v>0.12993096646942801</v>
      </c>
      <c r="F27" s="402">
        <v>2.5998756795690223E-2</v>
      </c>
      <c r="G27" s="402">
        <v>0.53535148313693626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" customHeight="1" x14ac:dyDescent="0.25">
      <c r="B29" s="409" t="s">
        <v>51</v>
      </c>
      <c r="C29" s="410">
        <v>22604</v>
      </c>
      <c r="D29" s="411">
        <v>2212</v>
      </c>
      <c r="E29" s="412">
        <v>9.7858786055565389E-2</v>
      </c>
      <c r="F29" s="413">
        <v>2.1825142327160069E-2</v>
      </c>
      <c r="G29" s="413">
        <v>0.53650254668930386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" customHeight="1" x14ac:dyDescent="0.25">
      <c r="B31" s="409" t="s">
        <v>52</v>
      </c>
      <c r="C31" s="410">
        <v>12634</v>
      </c>
      <c r="D31" s="411">
        <v>2083</v>
      </c>
      <c r="E31" s="412">
        <v>0.16487256609149914</v>
      </c>
      <c r="F31" s="413">
        <v>2.055233791477144E-2</v>
      </c>
      <c r="G31" s="413">
        <v>0.56221322537112006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" customHeight="1" x14ac:dyDescent="0.25">
      <c r="B33" s="385" t="s">
        <v>53</v>
      </c>
      <c r="C33" s="386">
        <v>34863</v>
      </c>
      <c r="D33" s="387">
        <v>2610</v>
      </c>
      <c r="E33" s="406">
        <v>7.4864469494879959E-2</v>
      </c>
      <c r="F33" s="407">
        <v>2.5752089273909484E-2</v>
      </c>
      <c r="G33" s="407">
        <v>0.53538461538461535</v>
      </c>
      <c r="H33" s="408">
        <v>0.53363320384379476</v>
      </c>
    </row>
    <row r="34" spans="2:8" s="306" customFormat="1" ht="13" customHeight="1" x14ac:dyDescent="0.25">
      <c r="B34" s="415" t="s">
        <v>54</v>
      </c>
      <c r="C34" s="392">
        <v>32422</v>
      </c>
      <c r="D34" s="393">
        <v>2281</v>
      </c>
      <c r="E34" s="394">
        <v>7.0353463697489363E-2</v>
      </c>
      <c r="F34" s="395">
        <v>2.2505944687274917E-2</v>
      </c>
      <c r="G34" s="421">
        <v>0.52172918572735594</v>
      </c>
      <c r="H34" s="397">
        <v>0.4663667961562053</v>
      </c>
    </row>
    <row r="35" spans="2:8" s="306" customFormat="1" ht="13" customHeight="1" x14ac:dyDescent="0.25">
      <c r="B35" s="398" t="s">
        <v>55</v>
      </c>
      <c r="C35" s="399">
        <v>67285</v>
      </c>
      <c r="D35" s="400">
        <v>4891</v>
      </c>
      <c r="E35" s="401">
        <v>7.2690792895890616E-2</v>
      </c>
      <c r="F35" s="402">
        <v>4.8258033961184402E-2</v>
      </c>
      <c r="G35" s="402">
        <v>0.5289283010706175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" customHeight="1" x14ac:dyDescent="0.25">
      <c r="B37" s="409" t="s">
        <v>56</v>
      </c>
      <c r="C37" s="410">
        <v>12263</v>
      </c>
      <c r="D37" s="411">
        <v>1125</v>
      </c>
      <c r="E37" s="412">
        <v>9.1739378618608827E-2</v>
      </c>
      <c r="F37" s="413">
        <v>1.1100038480133398E-2</v>
      </c>
      <c r="G37" s="413">
        <v>0.53041018387553041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" customHeight="1" x14ac:dyDescent="0.25">
      <c r="B39" s="385" t="s">
        <v>57</v>
      </c>
      <c r="C39" s="386">
        <v>8017</v>
      </c>
      <c r="D39" s="387">
        <v>955</v>
      </c>
      <c r="E39" s="406">
        <v>0.11912186603467631</v>
      </c>
      <c r="F39" s="407">
        <v>9.4226993320243504E-3</v>
      </c>
      <c r="G39" s="407">
        <v>0.49765502866076083</v>
      </c>
      <c r="H39" s="408">
        <v>0.18799212598425197</v>
      </c>
    </row>
    <row r="40" spans="2:8" s="306" customFormat="1" ht="13" customHeight="1" x14ac:dyDescent="0.25">
      <c r="B40" s="391" t="s">
        <v>58</v>
      </c>
      <c r="C40" s="392">
        <v>11157</v>
      </c>
      <c r="D40" s="393">
        <v>1303</v>
      </c>
      <c r="E40" s="394">
        <v>0.11678766693555616</v>
      </c>
      <c r="F40" s="395">
        <v>1.2856311235212282E-2</v>
      </c>
      <c r="G40" s="395">
        <v>0.46719254212979561</v>
      </c>
      <c r="H40" s="396">
        <v>0.25649606299212596</v>
      </c>
    </row>
    <row r="41" spans="2:8" s="306" customFormat="1" ht="13" customHeight="1" x14ac:dyDescent="0.25">
      <c r="B41" s="391" t="s">
        <v>59</v>
      </c>
      <c r="C41" s="392">
        <v>3730</v>
      </c>
      <c r="D41" s="393">
        <v>435</v>
      </c>
      <c r="E41" s="394">
        <v>0.11662198391420911</v>
      </c>
      <c r="F41" s="395">
        <v>4.2920148789849137E-3</v>
      </c>
      <c r="G41" s="395">
        <v>0.54037267080745344</v>
      </c>
      <c r="H41" s="396">
        <v>8.562992125984252E-2</v>
      </c>
    </row>
    <row r="42" spans="2:8" s="306" customFormat="1" ht="13" customHeight="1" x14ac:dyDescent="0.25">
      <c r="B42" s="391" t="s">
        <v>60</v>
      </c>
      <c r="C42" s="392">
        <v>5226</v>
      </c>
      <c r="D42" s="393">
        <v>556</v>
      </c>
      <c r="E42" s="394">
        <v>0.10639112131649445</v>
      </c>
      <c r="F42" s="395">
        <v>5.4858856844037058E-3</v>
      </c>
      <c r="G42" s="395">
        <v>0.54670599803343167</v>
      </c>
      <c r="H42" s="396">
        <v>0.1094488188976378</v>
      </c>
    </row>
    <row r="43" spans="2:8" s="306" customFormat="1" ht="13" customHeight="1" x14ac:dyDescent="0.25">
      <c r="B43" s="391" t="s">
        <v>61</v>
      </c>
      <c r="C43" s="392">
        <v>17000</v>
      </c>
      <c r="D43" s="393">
        <v>1831</v>
      </c>
      <c r="E43" s="394">
        <v>0.10770588235294118</v>
      </c>
      <c r="F43" s="395">
        <v>1.8065929295221557E-2</v>
      </c>
      <c r="G43" s="421">
        <v>0.50068362045392401</v>
      </c>
      <c r="H43" s="397">
        <v>0.36043307086614174</v>
      </c>
    </row>
    <row r="44" spans="2:8" s="306" customFormat="1" ht="13" customHeight="1" x14ac:dyDescent="0.25">
      <c r="B44" s="398" t="s">
        <v>62</v>
      </c>
      <c r="C44" s="399">
        <v>45130</v>
      </c>
      <c r="D44" s="400">
        <v>5080</v>
      </c>
      <c r="E44" s="401">
        <v>0.11256370485264791</v>
      </c>
      <c r="F44" s="402">
        <v>5.0122840425846811E-2</v>
      </c>
      <c r="G44" s="402">
        <v>0.49867478158437223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" customHeight="1" x14ac:dyDescent="0.25">
      <c r="B46" s="385" t="s">
        <v>63</v>
      </c>
      <c r="C46" s="386">
        <v>3596</v>
      </c>
      <c r="D46" s="387">
        <v>371</v>
      </c>
      <c r="E46" s="406">
        <v>0.10317018909899889</v>
      </c>
      <c r="F46" s="407">
        <v>3.6605460232262137E-3</v>
      </c>
      <c r="G46" s="407">
        <v>0.54800590841949781</v>
      </c>
      <c r="H46" s="408">
        <v>7.7615062761506273E-2</v>
      </c>
    </row>
    <row r="47" spans="2:8" s="306" customFormat="1" ht="13" customHeight="1" x14ac:dyDescent="0.25">
      <c r="B47" s="391" t="s">
        <v>64</v>
      </c>
      <c r="C47" s="392">
        <v>5771</v>
      </c>
      <c r="D47" s="393">
        <v>635</v>
      </c>
      <c r="E47" s="394">
        <v>0.11003292323687403</v>
      </c>
      <c r="F47" s="395">
        <v>6.2653550532308514E-3</v>
      </c>
      <c r="G47" s="395">
        <v>0.55897887323943662</v>
      </c>
      <c r="H47" s="396">
        <v>0.13284518828451883</v>
      </c>
    </row>
    <row r="48" spans="2:8" s="306" customFormat="1" ht="13" customHeight="1" x14ac:dyDescent="0.25">
      <c r="B48" s="391" t="s">
        <v>65</v>
      </c>
      <c r="C48" s="392">
        <v>9304</v>
      </c>
      <c r="D48" s="393">
        <v>878</v>
      </c>
      <c r="E48" s="394">
        <v>9.4368013757523642E-2</v>
      </c>
      <c r="F48" s="395">
        <v>8.6629633649396645E-3</v>
      </c>
      <c r="G48" s="395">
        <v>0.5393120393120393</v>
      </c>
      <c r="H48" s="396">
        <v>0.18368200836820084</v>
      </c>
    </row>
    <row r="49" spans="2:8" s="306" customFormat="1" ht="13" customHeight="1" x14ac:dyDescent="0.25">
      <c r="B49" s="391" t="s">
        <v>66</v>
      </c>
      <c r="C49" s="392">
        <v>2567</v>
      </c>
      <c r="D49" s="393">
        <v>284</v>
      </c>
      <c r="E49" s="394">
        <v>0.11063498246980911</v>
      </c>
      <c r="F49" s="395">
        <v>2.8021430474292311E-3</v>
      </c>
      <c r="G49" s="395">
        <v>0.49912126537785589</v>
      </c>
      <c r="H49" s="396">
        <v>5.9414225941422594E-2</v>
      </c>
    </row>
    <row r="50" spans="2:8" s="306" customFormat="1" ht="13" customHeight="1" x14ac:dyDescent="0.25">
      <c r="B50" s="391" t="s">
        <v>67</v>
      </c>
      <c r="C50" s="392">
        <v>7139</v>
      </c>
      <c r="D50" s="393">
        <v>841</v>
      </c>
      <c r="E50" s="394">
        <v>0.11780361395153383</v>
      </c>
      <c r="F50" s="395">
        <v>8.2978954327041672E-3</v>
      </c>
      <c r="G50" s="395">
        <v>0.5175384615384615</v>
      </c>
      <c r="H50" s="396">
        <v>0.17594142259414225</v>
      </c>
    </row>
    <row r="51" spans="2:8" s="306" customFormat="1" ht="13" customHeight="1" x14ac:dyDescent="0.25">
      <c r="B51" s="391" t="s">
        <v>68</v>
      </c>
      <c r="C51" s="392">
        <v>2147</v>
      </c>
      <c r="D51" s="393">
        <v>221</v>
      </c>
      <c r="E51" s="394">
        <v>0.10293432696786213</v>
      </c>
      <c r="F51" s="395">
        <v>2.1805408925417609E-3</v>
      </c>
      <c r="G51" s="395">
        <v>0.57702349869451697</v>
      </c>
      <c r="H51" s="396">
        <v>4.6234309623430961E-2</v>
      </c>
    </row>
    <row r="52" spans="2:8" s="306" customFormat="1" ht="13" customHeight="1" x14ac:dyDescent="0.25">
      <c r="B52" s="391" t="s">
        <v>69</v>
      </c>
      <c r="C52" s="392">
        <v>1279</v>
      </c>
      <c r="D52" s="393">
        <v>194</v>
      </c>
      <c r="E52" s="394">
        <v>0.15168100078186084</v>
      </c>
      <c r="F52" s="395">
        <v>1.9141399690185592E-3</v>
      </c>
      <c r="G52" s="395">
        <v>0.58433734939759041</v>
      </c>
      <c r="H52" s="396">
        <v>4.0585774058577405E-2</v>
      </c>
    </row>
    <row r="53" spans="2:8" s="306" customFormat="1" ht="13" customHeight="1" x14ac:dyDescent="0.25">
      <c r="B53" s="391" t="s">
        <v>70</v>
      </c>
      <c r="C53" s="392">
        <v>8862</v>
      </c>
      <c r="D53" s="393">
        <v>1028</v>
      </c>
      <c r="E53" s="394">
        <v>0.11600090273076055</v>
      </c>
      <c r="F53" s="395">
        <v>1.0142968495624119E-2</v>
      </c>
      <c r="G53" s="395">
        <v>0.51195219123505975</v>
      </c>
      <c r="H53" s="396">
        <v>0.21506276150627615</v>
      </c>
    </row>
    <row r="54" spans="2:8" s="306" customFormat="1" ht="13" customHeight="1" x14ac:dyDescent="0.25">
      <c r="B54" s="391" t="s">
        <v>71</v>
      </c>
      <c r="C54" s="392">
        <v>3764</v>
      </c>
      <c r="D54" s="393">
        <v>328</v>
      </c>
      <c r="E54" s="394">
        <v>8.7141339001062704E-2</v>
      </c>
      <c r="F54" s="395">
        <v>3.2362778857633373E-3</v>
      </c>
      <c r="G54" s="421">
        <v>0.50539291217257321</v>
      </c>
      <c r="H54" s="397">
        <v>6.8619246861924679E-2</v>
      </c>
    </row>
    <row r="55" spans="2:8" s="306" customFormat="1" ht="13" customHeight="1" x14ac:dyDescent="0.25">
      <c r="B55" s="398" t="s">
        <v>72</v>
      </c>
      <c r="C55" s="399">
        <v>44429</v>
      </c>
      <c r="D55" s="400">
        <v>4780</v>
      </c>
      <c r="E55" s="401">
        <v>0.10758738661684936</v>
      </c>
      <c r="F55" s="402">
        <v>4.7162830164477906E-2</v>
      </c>
      <c r="G55" s="402">
        <v>0.53069834573109809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" customHeight="1" x14ac:dyDescent="0.25">
      <c r="B57" s="385" t="s">
        <v>73</v>
      </c>
      <c r="C57" s="386">
        <v>105746</v>
      </c>
      <c r="D57" s="387">
        <v>8218</v>
      </c>
      <c r="E57" s="406">
        <v>7.7714523480793593E-2</v>
      </c>
      <c r="F57" s="407">
        <v>8.1084547759765563E-2</v>
      </c>
      <c r="G57" s="407">
        <v>0.55583361515049035</v>
      </c>
      <c r="H57" s="408">
        <v>0.68833235614373067</v>
      </c>
    </row>
    <row r="58" spans="2:8" s="306" customFormat="1" ht="13" customHeight="1" x14ac:dyDescent="0.25">
      <c r="B58" s="391" t="s">
        <v>74</v>
      </c>
      <c r="C58" s="392">
        <v>12993</v>
      </c>
      <c r="D58" s="393">
        <v>1359</v>
      </c>
      <c r="E58" s="394">
        <v>0.10459478180558762</v>
      </c>
      <c r="F58" s="395">
        <v>1.3408846484001145E-2</v>
      </c>
      <c r="G58" s="395">
        <v>0.5625</v>
      </c>
      <c r="H58" s="396">
        <v>0.11382862886338889</v>
      </c>
    </row>
    <row r="59" spans="2:8" s="306" customFormat="1" ht="13" customHeight="1" x14ac:dyDescent="0.25">
      <c r="B59" s="391" t="s">
        <v>75</v>
      </c>
      <c r="C59" s="392">
        <v>6809</v>
      </c>
      <c r="D59" s="393">
        <v>761</v>
      </c>
      <c r="E59" s="394">
        <v>0.11176384197385814</v>
      </c>
      <c r="F59" s="395">
        <v>7.5085593630057918E-3</v>
      </c>
      <c r="G59" s="395">
        <v>0.53553835327234345</v>
      </c>
      <c r="H59" s="396">
        <v>6.374068179914566E-2</v>
      </c>
    </row>
    <row r="60" spans="2:8" s="306" customFormat="1" ht="13" customHeight="1" x14ac:dyDescent="0.25">
      <c r="B60" s="391" t="s">
        <v>76</v>
      </c>
      <c r="C60" s="392">
        <v>16382</v>
      </c>
      <c r="D60" s="393">
        <v>1601</v>
      </c>
      <c r="E60" s="394">
        <v>9.7729214992064467E-2</v>
      </c>
      <c r="F60" s="395">
        <v>1.5796588094838727E-2</v>
      </c>
      <c r="G60" s="421">
        <v>0.52803430079155678</v>
      </c>
      <c r="H60" s="397">
        <v>0.13409833319373482</v>
      </c>
    </row>
    <row r="61" spans="2:8" s="306" customFormat="1" ht="13" customHeight="1" x14ac:dyDescent="0.25">
      <c r="B61" s="398" t="s">
        <v>77</v>
      </c>
      <c r="C61" s="399">
        <v>141930</v>
      </c>
      <c r="D61" s="400">
        <v>11939</v>
      </c>
      <c r="E61" s="401">
        <v>8.4118931867822169E-2</v>
      </c>
      <c r="F61" s="402">
        <v>0.11779854170161123</v>
      </c>
      <c r="G61" s="402">
        <v>0.55135309873464489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" customHeight="1" x14ac:dyDescent="0.25">
      <c r="B63" s="385" t="s">
        <v>78</v>
      </c>
      <c r="C63" s="386">
        <v>49928</v>
      </c>
      <c r="D63" s="387">
        <v>3737</v>
      </c>
      <c r="E63" s="406">
        <v>7.4847780804358277E-2</v>
      </c>
      <c r="F63" s="407">
        <v>3.6871861155785342E-2</v>
      </c>
      <c r="G63" s="407">
        <v>0.52243813784426119</v>
      </c>
      <c r="H63" s="408">
        <v>0.36338000777907431</v>
      </c>
    </row>
    <row r="64" spans="2:8" s="306" customFormat="1" ht="13" customHeight="1" x14ac:dyDescent="0.25">
      <c r="B64" s="391" t="s">
        <v>79</v>
      </c>
      <c r="C64" s="392">
        <v>12913</v>
      </c>
      <c r="D64" s="393">
        <v>1252</v>
      </c>
      <c r="E64" s="394">
        <v>9.6956555409277473E-2</v>
      </c>
      <c r="F64" s="395">
        <v>1.2353109490779567E-2</v>
      </c>
      <c r="G64" s="395">
        <v>0.514379622021364</v>
      </c>
      <c r="H64" s="396">
        <v>0.12174251264099573</v>
      </c>
    </row>
    <row r="65" spans="2:8" s="306" customFormat="1" ht="13" customHeight="1" x14ac:dyDescent="0.25">
      <c r="B65" s="391" t="s">
        <v>80</v>
      </c>
      <c r="C65" s="392">
        <v>58803</v>
      </c>
      <c r="D65" s="393">
        <v>5295</v>
      </c>
      <c r="E65" s="394">
        <v>9.0046426202744764E-2</v>
      </c>
      <c r="F65" s="395">
        <v>5.2244181113161189E-2</v>
      </c>
      <c r="G65" s="421">
        <v>0.52249851983422146</v>
      </c>
      <c r="H65" s="397">
        <v>0.51487747957993002</v>
      </c>
    </row>
    <row r="66" spans="2:8" s="306" customFormat="1" ht="13" customHeight="1" x14ac:dyDescent="0.25">
      <c r="B66" s="398" t="s">
        <v>81</v>
      </c>
      <c r="C66" s="399">
        <v>121644</v>
      </c>
      <c r="D66" s="400">
        <v>10284</v>
      </c>
      <c r="E66" s="401">
        <v>8.454177764624643E-2</v>
      </c>
      <c r="F66" s="402">
        <v>0.1014691517597261</v>
      </c>
      <c r="G66" s="402">
        <v>0.52147457025505806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" customHeight="1" x14ac:dyDescent="0.25">
      <c r="B68" s="385" t="s">
        <v>82</v>
      </c>
      <c r="C68" s="386">
        <v>16204</v>
      </c>
      <c r="D68" s="387">
        <v>1847</v>
      </c>
      <c r="E68" s="406">
        <v>0.11398420143174524</v>
      </c>
      <c r="F68" s="407">
        <v>1.8223796509161231E-2</v>
      </c>
      <c r="G68" s="407">
        <v>0.47949117341640707</v>
      </c>
      <c r="H68" s="408">
        <v>0.64943741209563999</v>
      </c>
    </row>
    <row r="69" spans="2:8" s="306" customFormat="1" ht="13" customHeight="1" x14ac:dyDescent="0.25">
      <c r="B69" s="391" t="s">
        <v>83</v>
      </c>
      <c r="C69" s="392">
        <v>9791</v>
      </c>
      <c r="D69" s="393">
        <v>997</v>
      </c>
      <c r="E69" s="394">
        <v>0.10182820958022674</v>
      </c>
      <c r="F69" s="395">
        <v>9.8371007686159986E-3</v>
      </c>
      <c r="G69" s="421">
        <v>0.47476190476190477</v>
      </c>
      <c r="H69" s="397">
        <v>0.35056258790436007</v>
      </c>
    </row>
    <row r="70" spans="2:8" s="306" customFormat="1" ht="13" customHeight="1" x14ac:dyDescent="0.25">
      <c r="B70" s="398" t="s">
        <v>84</v>
      </c>
      <c r="C70" s="399">
        <v>25995</v>
      </c>
      <c r="D70" s="400">
        <v>2844</v>
      </c>
      <c r="E70" s="401">
        <v>0.10940565493364109</v>
      </c>
      <c r="F70" s="402">
        <v>2.806089727777723E-2</v>
      </c>
      <c r="G70" s="402">
        <v>0.47782258064516131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" customHeight="1" x14ac:dyDescent="0.25">
      <c r="B72" s="385" t="s">
        <v>85</v>
      </c>
      <c r="C72" s="386">
        <v>20050</v>
      </c>
      <c r="D72" s="387">
        <v>1094</v>
      </c>
      <c r="E72" s="406">
        <v>5.4563591022443889E-2</v>
      </c>
      <c r="F72" s="407">
        <v>1.0794170753125278E-2</v>
      </c>
      <c r="G72" s="407">
        <v>0.54131618010885696</v>
      </c>
      <c r="H72" s="408">
        <v>0.39594643503438293</v>
      </c>
    </row>
    <row r="73" spans="2:8" s="306" customFormat="1" ht="13" customHeight="1" x14ac:dyDescent="0.25">
      <c r="B73" s="391" t="s">
        <v>86</v>
      </c>
      <c r="C73" s="392">
        <v>5222</v>
      </c>
      <c r="D73" s="393">
        <v>322</v>
      </c>
      <c r="E73" s="394">
        <v>6.1662198391420911E-2</v>
      </c>
      <c r="F73" s="395">
        <v>3.1770776805359591E-3</v>
      </c>
      <c r="G73" s="395">
        <v>0.52188006482982174</v>
      </c>
      <c r="H73" s="396">
        <v>0.11653999276149113</v>
      </c>
    </row>
    <row r="74" spans="2:8" s="306" customFormat="1" ht="13" customHeight="1" x14ac:dyDescent="0.25">
      <c r="B74" s="391" t="s">
        <v>87</v>
      </c>
      <c r="C74" s="392">
        <v>6159</v>
      </c>
      <c r="D74" s="393">
        <v>354</v>
      </c>
      <c r="E74" s="394">
        <v>5.7476863127131031E-2</v>
      </c>
      <c r="F74" s="395">
        <v>3.4928121084153094E-3</v>
      </c>
      <c r="G74" s="395">
        <v>0.55485893416927901</v>
      </c>
      <c r="H74" s="396">
        <v>0.12812160694896851</v>
      </c>
    </row>
    <row r="75" spans="2:8" s="306" customFormat="1" ht="13" customHeight="1" x14ac:dyDescent="0.25">
      <c r="B75" s="391" t="s">
        <v>88</v>
      </c>
      <c r="C75" s="392">
        <v>19479</v>
      </c>
      <c r="D75" s="393">
        <v>993</v>
      </c>
      <c r="E75" s="394">
        <v>5.0977976282150006E-2</v>
      </c>
      <c r="F75" s="395">
        <v>9.7976339651310793E-3</v>
      </c>
      <c r="G75" s="421">
        <v>0.53387096774193543</v>
      </c>
      <c r="H75" s="397">
        <v>0.35939196525515743</v>
      </c>
    </row>
    <row r="76" spans="2:8" s="306" customFormat="1" ht="13" customHeight="1" x14ac:dyDescent="0.25">
      <c r="B76" s="398" t="s">
        <v>89</v>
      </c>
      <c r="C76" s="399">
        <v>50910</v>
      </c>
      <c r="D76" s="400">
        <v>2763</v>
      </c>
      <c r="E76" s="401">
        <v>5.4272245138479669E-2</v>
      </c>
      <c r="F76" s="402">
        <v>2.7261694507207626E-2</v>
      </c>
      <c r="G76" s="402">
        <v>0.53796728971962615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" customHeight="1" x14ac:dyDescent="0.25">
      <c r="B78" s="409" t="s">
        <v>90</v>
      </c>
      <c r="C78" s="410">
        <v>118786</v>
      </c>
      <c r="D78" s="417">
        <v>10688</v>
      </c>
      <c r="E78" s="418">
        <v>8.9976933308639068E-2</v>
      </c>
      <c r="F78" s="413">
        <v>0.1054552989117029</v>
      </c>
      <c r="G78" s="413">
        <v>0.53296100528572854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" customHeight="1" x14ac:dyDescent="0.25">
      <c r="B80" s="409" t="s">
        <v>91</v>
      </c>
      <c r="C80" s="410">
        <v>30517</v>
      </c>
      <c r="D80" s="411">
        <v>4165</v>
      </c>
      <c r="E80" s="412">
        <v>0.13648130550185142</v>
      </c>
      <c r="F80" s="413">
        <v>4.1094809128671646E-2</v>
      </c>
      <c r="G80" s="413">
        <v>0.50442049170400871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" customHeight="1" x14ac:dyDescent="0.25">
      <c r="B82" s="409" t="s">
        <v>92</v>
      </c>
      <c r="C82" s="410">
        <v>11788</v>
      </c>
      <c r="D82" s="411">
        <v>1517</v>
      </c>
      <c r="E82" s="412">
        <v>0.12869019341703428</v>
      </c>
      <c r="F82" s="413">
        <v>1.4967785221655434E-2</v>
      </c>
      <c r="G82" s="413">
        <v>0.50888963435088896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" customHeight="1" x14ac:dyDescent="0.25">
      <c r="B84" s="385" t="s">
        <v>93</v>
      </c>
      <c r="C84" s="386">
        <v>7448</v>
      </c>
      <c r="D84" s="387">
        <v>855</v>
      </c>
      <c r="E84" s="406">
        <v>0.11479591836734694</v>
      </c>
      <c r="F84" s="407">
        <v>8.4360292449013816E-3</v>
      </c>
      <c r="G84" s="407">
        <v>0.52070645554202188</v>
      </c>
      <c r="H84" s="408">
        <v>0.1615951615951616</v>
      </c>
    </row>
    <row r="85" spans="2:9" s="306" customFormat="1" ht="13" customHeight="1" x14ac:dyDescent="0.25">
      <c r="B85" s="391" t="s">
        <v>94</v>
      </c>
      <c r="C85" s="392">
        <v>26071</v>
      </c>
      <c r="D85" s="393">
        <v>3104</v>
      </c>
      <c r="E85" s="394">
        <v>0.11905949138889954</v>
      </c>
      <c r="F85" s="395">
        <v>3.0626239504296947E-2</v>
      </c>
      <c r="G85" s="395">
        <v>0.55182222222222221</v>
      </c>
      <c r="H85" s="396">
        <v>0.58665658665658671</v>
      </c>
      <c r="I85" s="327"/>
    </row>
    <row r="86" spans="2:9" s="306" customFormat="1" ht="13" customHeight="1" x14ac:dyDescent="0.25">
      <c r="B86" s="391" t="s">
        <v>95</v>
      </c>
      <c r="C86" s="392">
        <v>12179</v>
      </c>
      <c r="D86" s="393">
        <v>1332</v>
      </c>
      <c r="E86" s="394">
        <v>0.10936858526972658</v>
      </c>
      <c r="F86" s="395">
        <v>1.3142445560477943E-2</v>
      </c>
      <c r="G86" s="421">
        <v>0.51950078003120126</v>
      </c>
      <c r="H86" s="397">
        <v>0.25174825174825177</v>
      </c>
    </row>
    <row r="87" spans="2:9" s="306" customFormat="1" ht="13" customHeight="1" x14ac:dyDescent="0.25">
      <c r="B87" s="398" t="s">
        <v>96</v>
      </c>
      <c r="C87" s="399">
        <v>45698</v>
      </c>
      <c r="D87" s="400">
        <v>5291</v>
      </c>
      <c r="E87" s="401">
        <v>0.11578187229200403</v>
      </c>
      <c r="F87" s="402">
        <v>5.2204714309676277E-2</v>
      </c>
      <c r="G87" s="402">
        <v>0.5381955040179025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" customHeight="1" x14ac:dyDescent="0.25">
      <c r="B89" s="409" t="s">
        <v>97</v>
      </c>
      <c r="C89" s="410">
        <v>5008</v>
      </c>
      <c r="D89" s="411">
        <v>537</v>
      </c>
      <c r="E89" s="412">
        <v>0.10722843450479233</v>
      </c>
      <c r="F89" s="413">
        <v>5.2984183678503423E-3</v>
      </c>
      <c r="G89" s="413">
        <v>0.5359281437125748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" customHeight="1" x14ac:dyDescent="0.25">
      <c r="B91" s="409" t="s">
        <v>98</v>
      </c>
      <c r="C91" s="410">
        <v>3482</v>
      </c>
      <c r="D91" s="411">
        <v>512</v>
      </c>
      <c r="E91" s="412">
        <v>0.14704192992533027</v>
      </c>
      <c r="F91" s="413">
        <v>5.0517508460695996E-3</v>
      </c>
      <c r="G91" s="413">
        <v>0.50844091360476662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" customHeight="1" x14ac:dyDescent="0.25">
      <c r="B93" s="409" t="s">
        <v>99</v>
      </c>
      <c r="C93" s="410">
        <v>3106</v>
      </c>
      <c r="D93" s="411">
        <v>437</v>
      </c>
      <c r="E93" s="412">
        <v>0.14069542820347714</v>
      </c>
      <c r="F93" s="413">
        <v>4.3117482807273734E-3</v>
      </c>
      <c r="G93" s="413">
        <v>0.44958847736625512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1030495</v>
      </c>
      <c r="D95" s="411">
        <v>101351</v>
      </c>
      <c r="E95" s="412">
        <v>9.8351762987690383E-2</v>
      </c>
      <c r="F95" s="413">
        <v>1</v>
      </c>
      <c r="G95" s="413">
        <v>0.52005274878647001</v>
      </c>
      <c r="H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zoomScaleNormal="145" zoomScaleSheetLayoutView="100" workbookViewId="0">
      <selection activeCell="A54" sqref="A54"/>
    </sheetView>
  </sheetViews>
  <sheetFormatPr baseColWidth="10" defaultColWidth="11.453125" defaultRowHeight="13.5" x14ac:dyDescent="0.35"/>
  <cols>
    <col min="1" max="1" width="5.26953125" style="5" customWidth="1"/>
    <col min="2" max="2" width="11.1796875" style="5" customWidth="1"/>
    <col min="3" max="5" width="10.453125" style="5" customWidth="1"/>
    <col min="6" max="6" width="9.453125" style="5" customWidth="1"/>
    <col min="7" max="7" width="10.1796875" style="5" customWidth="1"/>
    <col min="8" max="9" width="9.453125" style="5" customWidth="1"/>
    <col min="10" max="10" width="8.1796875" style="5" customWidth="1"/>
    <col min="11" max="11" width="9.7265625" style="5" customWidth="1"/>
    <col min="12" max="16384" width="11.453125" style="5"/>
  </cols>
  <sheetData>
    <row r="1" spans="1:10" ht="13.15" customHeight="1" x14ac:dyDescent="0.35">
      <c r="B1" s="137"/>
    </row>
    <row r="2" spans="1:10" x14ac:dyDescent="0.35">
      <c r="B2" s="137"/>
    </row>
    <row r="3" spans="1:10" x14ac:dyDescent="0.35">
      <c r="B3" s="137"/>
    </row>
    <row r="4" spans="1:10" x14ac:dyDescent="0.35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5">
      <c r="A5" s="76"/>
      <c r="B5"/>
      <c r="C5"/>
      <c r="D5"/>
      <c r="E5"/>
      <c r="F5"/>
      <c r="G5" s="427" t="str">
        <f>'Pag1'!$B$5</f>
        <v>febrero 2025</v>
      </c>
      <c r="I5"/>
      <c r="J5" s="76"/>
    </row>
    <row r="6" spans="1:10" ht="15" customHeight="1" x14ac:dyDescent="0.35">
      <c r="A6" s="76"/>
      <c r="B6"/>
      <c r="C6"/>
      <c r="D6"/>
      <c r="E6"/>
      <c r="G6"/>
      <c r="J6" s="76"/>
    </row>
    <row r="7" spans="1:10" ht="21.5" x14ac:dyDescent="0.35">
      <c r="A7" s="76"/>
      <c r="B7"/>
      <c r="C7" s="462" t="s">
        <v>194</v>
      </c>
      <c r="D7" s="462"/>
      <c r="E7" s="462"/>
      <c r="F7" s="462"/>
      <c r="G7" s="462"/>
      <c r="H7" s="462"/>
      <c r="I7"/>
      <c r="J7" s="76"/>
    </row>
    <row r="8" spans="1:10" x14ac:dyDescent="0.35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">
      <c r="A11" s="80"/>
      <c r="B11" s="429" t="s">
        <v>193</v>
      </c>
      <c r="C11" s="460" t="s">
        <v>212</v>
      </c>
      <c r="D11" s="460"/>
      <c r="E11" s="460"/>
      <c r="F11" s="460"/>
      <c r="G11" s="460"/>
      <c r="H11" s="460"/>
      <c r="I11" s="460"/>
      <c r="J11" s="460"/>
    </row>
    <row r="12" spans="1:10" s="9" customFormat="1" ht="34" customHeight="1" x14ac:dyDescent="0.3">
      <c r="A12" s="80"/>
      <c r="B12" s="429" t="s">
        <v>195</v>
      </c>
      <c r="C12" s="461" t="s">
        <v>213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">
      <c r="A13" s="80"/>
      <c r="B13" s="429" t="s">
        <v>196</v>
      </c>
      <c r="C13" s="460" t="s">
        <v>214</v>
      </c>
      <c r="D13" s="460"/>
      <c r="E13" s="460"/>
      <c r="F13" s="460"/>
      <c r="G13" s="460"/>
      <c r="H13" s="460"/>
      <c r="I13" s="460"/>
      <c r="J13" s="80"/>
    </row>
    <row r="14" spans="1:10" s="9" customFormat="1" ht="43.5" customHeight="1" x14ac:dyDescent="0.3">
      <c r="A14" s="80"/>
      <c r="B14" s="428" t="s">
        <v>197</v>
      </c>
      <c r="C14" s="460" t="s">
        <v>215</v>
      </c>
      <c r="D14" s="460"/>
      <c r="E14" s="460"/>
      <c r="F14" s="460"/>
      <c r="G14" s="460"/>
      <c r="H14" s="460"/>
      <c r="I14" s="460"/>
      <c r="J14" s="80"/>
    </row>
    <row r="15" spans="1:10" s="9" customFormat="1" ht="34" customHeight="1" x14ac:dyDescent="0.3">
      <c r="A15" s="80"/>
      <c r="B15" s="429" t="s">
        <v>198</v>
      </c>
      <c r="C15" s="461" t="s">
        <v>216</v>
      </c>
      <c r="D15" s="461"/>
      <c r="E15" s="461"/>
      <c r="F15" s="461"/>
      <c r="G15" s="461"/>
      <c r="H15" s="461"/>
      <c r="I15" s="461"/>
      <c r="J15" s="80"/>
    </row>
    <row r="16" spans="1:10" s="9" customFormat="1" ht="34" customHeight="1" x14ac:dyDescent="0.3">
      <c r="A16" s="80"/>
      <c r="B16" s="429" t="s">
        <v>199</v>
      </c>
      <c r="C16" s="461" t="s">
        <v>217</v>
      </c>
      <c r="D16" s="461"/>
      <c r="E16" s="461"/>
      <c r="F16" s="461"/>
      <c r="G16" s="461"/>
      <c r="H16" s="461"/>
      <c r="I16" s="461"/>
      <c r="J16" s="80"/>
    </row>
    <row r="17" spans="1:10" s="9" customFormat="1" ht="34" customHeight="1" x14ac:dyDescent="0.3">
      <c r="A17" s="80"/>
      <c r="B17" s="429" t="s">
        <v>200</v>
      </c>
      <c r="C17" s="461" t="s">
        <v>218</v>
      </c>
      <c r="D17" s="461"/>
      <c r="E17" s="461"/>
      <c r="F17" s="461"/>
      <c r="G17" s="461"/>
      <c r="H17" s="461"/>
      <c r="I17" s="461"/>
      <c r="J17" s="80"/>
    </row>
    <row r="18" spans="1:10" s="9" customFormat="1" ht="34" customHeight="1" x14ac:dyDescent="0.3">
      <c r="A18" s="80"/>
      <c r="B18" s="429" t="s">
        <v>201</v>
      </c>
      <c r="C18" s="461" t="s">
        <v>219</v>
      </c>
      <c r="D18" s="461"/>
      <c r="E18" s="461"/>
      <c r="F18" s="461"/>
      <c r="G18" s="461"/>
      <c r="H18" s="461"/>
      <c r="I18" s="461"/>
      <c r="J18" s="80"/>
    </row>
    <row r="19" spans="1:10" s="9" customFormat="1" ht="34" customHeight="1" x14ac:dyDescent="0.3">
      <c r="A19" s="80"/>
      <c r="B19" s="429" t="s">
        <v>202</v>
      </c>
      <c r="C19" s="461" t="s">
        <v>220</v>
      </c>
      <c r="D19" s="461"/>
      <c r="E19" s="461"/>
      <c r="F19" s="461"/>
      <c r="G19" s="461"/>
      <c r="H19" s="461"/>
      <c r="I19" s="461"/>
      <c r="J19" s="80"/>
    </row>
    <row r="20" spans="1:10" s="9" customFormat="1" ht="34" customHeight="1" x14ac:dyDescent="0.3">
      <c r="A20" s="80"/>
      <c r="B20" s="428" t="s">
        <v>203</v>
      </c>
      <c r="C20" s="461" t="s">
        <v>221</v>
      </c>
      <c r="D20" s="461"/>
      <c r="E20" s="461"/>
      <c r="F20" s="461"/>
      <c r="G20" s="461"/>
      <c r="H20" s="461"/>
      <c r="I20" s="461"/>
      <c r="J20" s="80"/>
    </row>
    <row r="21" spans="1:10" s="9" customFormat="1" ht="34" customHeight="1" x14ac:dyDescent="0.3">
      <c r="A21" s="80"/>
      <c r="B21" s="428" t="s">
        <v>204</v>
      </c>
      <c r="C21" s="461" t="s">
        <v>222</v>
      </c>
      <c r="D21" s="461"/>
      <c r="E21" s="461"/>
      <c r="F21" s="461"/>
      <c r="G21" s="461"/>
      <c r="H21" s="461"/>
      <c r="I21" s="461"/>
      <c r="J21" s="80"/>
    </row>
    <row r="22" spans="1:10" s="9" customFormat="1" ht="34" customHeight="1" x14ac:dyDescent="0.3">
      <c r="A22" s="80"/>
      <c r="B22" s="428" t="s">
        <v>205</v>
      </c>
      <c r="C22" s="461" t="s">
        <v>223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">
      <c r="A23" s="80"/>
      <c r="B23" s="428" t="s">
        <v>206</v>
      </c>
      <c r="C23" s="460" t="s">
        <v>224</v>
      </c>
      <c r="D23" s="460"/>
      <c r="E23" s="460"/>
      <c r="F23" s="460"/>
      <c r="G23" s="460"/>
      <c r="H23" s="460"/>
      <c r="I23" s="460"/>
      <c r="J23" s="80"/>
    </row>
    <row r="24" spans="1:10" s="9" customFormat="1" ht="43.5" customHeight="1" x14ac:dyDescent="0.3">
      <c r="A24" s="80"/>
      <c r="B24" s="428" t="s">
        <v>207</v>
      </c>
      <c r="C24" s="460" t="s">
        <v>225</v>
      </c>
      <c r="D24" s="460"/>
      <c r="E24" s="460"/>
      <c r="F24" s="460"/>
      <c r="G24" s="460"/>
      <c r="H24" s="460"/>
      <c r="I24" s="460"/>
      <c r="J24" s="80"/>
    </row>
    <row r="25" spans="1:10" s="9" customFormat="1" ht="43.5" customHeight="1" x14ac:dyDescent="0.3">
      <c r="A25" s="80"/>
      <c r="B25" s="428" t="s">
        <v>208</v>
      </c>
      <c r="C25" s="460" t="s">
        <v>226</v>
      </c>
      <c r="D25" s="460"/>
      <c r="E25" s="460"/>
      <c r="F25" s="460"/>
      <c r="G25" s="460"/>
      <c r="H25" s="460"/>
      <c r="I25" s="460"/>
      <c r="J25" s="80"/>
    </row>
    <row r="26" spans="1:10" s="9" customFormat="1" ht="13" x14ac:dyDescent="0.3">
      <c r="A26" s="80"/>
      <c r="B26"/>
      <c r="C26"/>
      <c r="D26"/>
      <c r="E26"/>
      <c r="F26"/>
      <c r="G26"/>
      <c r="H26"/>
      <c r="I26"/>
      <c r="J26" s="80"/>
    </row>
    <row r="27" spans="1:10" s="9" customFormat="1" ht="13" x14ac:dyDescent="0.3">
      <c r="A27" s="80"/>
      <c r="B27"/>
      <c r="C27"/>
      <c r="D27"/>
      <c r="E27"/>
      <c r="F27"/>
      <c r="G27"/>
      <c r="H27"/>
      <c r="I27"/>
      <c r="J27" s="80"/>
    </row>
    <row r="28" spans="1:10" s="9" customFormat="1" ht="13" x14ac:dyDescent="0.3">
      <c r="A28" s="80"/>
      <c r="B28"/>
      <c r="C28"/>
      <c r="D28"/>
      <c r="E28"/>
      <c r="F28"/>
      <c r="G28"/>
      <c r="H28"/>
      <c r="I28"/>
      <c r="J28" s="80"/>
    </row>
    <row r="29" spans="1:10" s="9" customFormat="1" ht="13" x14ac:dyDescent="0.3">
      <c r="A29" s="80"/>
      <c r="B29"/>
      <c r="C29"/>
      <c r="D29"/>
      <c r="E29"/>
      <c r="F29"/>
      <c r="G29"/>
      <c r="H29"/>
      <c r="I29"/>
      <c r="J29" s="80"/>
    </row>
    <row r="30" spans="1:10" s="9" customFormat="1" ht="13" x14ac:dyDescent="0.3">
      <c r="A30" s="80"/>
      <c r="B30"/>
      <c r="C30"/>
      <c r="D30"/>
      <c r="E30"/>
      <c r="F30"/>
      <c r="G30"/>
      <c r="H30"/>
      <c r="I30"/>
      <c r="J30" s="80"/>
    </row>
    <row r="31" spans="1:10" s="9" customFormat="1" ht="13" x14ac:dyDescent="0.3">
      <c r="A31" s="80"/>
      <c r="B31"/>
      <c r="C31"/>
      <c r="D31"/>
      <c r="E31"/>
      <c r="F31"/>
      <c r="G31"/>
      <c r="H31"/>
      <c r="I31"/>
      <c r="J31" s="80"/>
    </row>
    <row r="32" spans="1:10" s="9" customFormat="1" ht="13" x14ac:dyDescent="0.3">
      <c r="A32" s="80"/>
      <c r="B32"/>
      <c r="C32"/>
      <c r="D32"/>
      <c r="E32"/>
      <c r="F32"/>
      <c r="G32"/>
      <c r="H32"/>
      <c r="I32"/>
      <c r="J32" s="80"/>
    </row>
    <row r="33" spans="1:10" x14ac:dyDescent="0.35">
      <c r="A33" s="76"/>
      <c r="B33"/>
      <c r="C33"/>
      <c r="D33"/>
      <c r="E33"/>
      <c r="F33"/>
      <c r="G33"/>
      <c r="H33"/>
      <c r="I33"/>
      <c r="J33" s="76"/>
    </row>
    <row r="34" spans="1:10" s="9" customFormat="1" ht="13" x14ac:dyDescent="0.3">
      <c r="A34" s="80"/>
      <c r="B34"/>
      <c r="C34"/>
      <c r="D34"/>
      <c r="E34"/>
      <c r="F34"/>
      <c r="G34"/>
      <c r="H34"/>
      <c r="I34"/>
      <c r="J34" s="80"/>
    </row>
    <row r="35" spans="1:10" s="9" customFormat="1" ht="13" x14ac:dyDescent="0.3">
      <c r="A35" s="80"/>
      <c r="B35"/>
      <c r="C35"/>
      <c r="D35"/>
      <c r="E35"/>
      <c r="F35"/>
      <c r="G35"/>
      <c r="H35"/>
      <c r="I35"/>
      <c r="J35" s="80"/>
    </row>
    <row r="36" spans="1:10" s="9" customFormat="1" ht="13" x14ac:dyDescent="0.3">
      <c r="A36" s="80"/>
      <c r="B36"/>
      <c r="C36"/>
      <c r="D36"/>
      <c r="E36"/>
      <c r="F36"/>
      <c r="G36"/>
      <c r="H36"/>
      <c r="I36"/>
      <c r="J36" s="80"/>
    </row>
    <row r="37" spans="1:10" s="9" customFormat="1" ht="13" x14ac:dyDescent="0.3">
      <c r="A37" s="80"/>
      <c r="B37"/>
      <c r="C37"/>
      <c r="D37"/>
      <c r="E37"/>
      <c r="F37"/>
      <c r="G37"/>
      <c r="H37"/>
      <c r="I37"/>
      <c r="J37" s="80"/>
    </row>
    <row r="38" spans="1:10" s="9" customFormat="1" ht="13" x14ac:dyDescent="0.3">
      <c r="A38" s="80"/>
      <c r="B38"/>
      <c r="C38"/>
      <c r="D38"/>
      <c r="E38"/>
      <c r="F38"/>
      <c r="G38"/>
      <c r="H38"/>
      <c r="I38"/>
      <c r="J38" s="80"/>
    </row>
    <row r="39" spans="1:10" s="9" customFormat="1" ht="13" x14ac:dyDescent="0.3">
      <c r="A39" s="80"/>
      <c r="B39"/>
      <c r="C39"/>
      <c r="D39"/>
      <c r="E39"/>
      <c r="F39"/>
      <c r="G39"/>
      <c r="H39"/>
      <c r="I39"/>
      <c r="J39" s="80"/>
    </row>
    <row r="40" spans="1:10" s="9" customFormat="1" ht="13" x14ac:dyDescent="0.3">
      <c r="A40" s="80"/>
      <c r="B40"/>
      <c r="C40"/>
      <c r="D40"/>
      <c r="E40"/>
      <c r="F40"/>
      <c r="G40"/>
      <c r="H40"/>
      <c r="I40"/>
      <c r="J40" s="80"/>
    </row>
    <row r="41" spans="1:10" s="9" customFormat="1" ht="13" x14ac:dyDescent="0.3">
      <c r="A41" s="80"/>
      <c r="B41"/>
      <c r="C41"/>
      <c r="D41"/>
      <c r="E41"/>
      <c r="F41"/>
      <c r="G41"/>
      <c r="H41"/>
      <c r="I41"/>
      <c r="J41" s="80"/>
    </row>
    <row r="42" spans="1:10" s="9" customFormat="1" ht="13" x14ac:dyDescent="0.3">
      <c r="A42" s="80"/>
      <c r="B42"/>
      <c r="C42"/>
      <c r="D42"/>
      <c r="E42"/>
      <c r="F42"/>
      <c r="G42"/>
      <c r="H42"/>
      <c r="I42"/>
      <c r="J42" s="80"/>
    </row>
    <row r="43" spans="1:10" s="9" customFormat="1" ht="13" x14ac:dyDescent="0.3">
      <c r="A43" s="80"/>
      <c r="B43"/>
      <c r="C43"/>
      <c r="D43"/>
      <c r="E43"/>
      <c r="F43"/>
      <c r="G43"/>
      <c r="H43"/>
      <c r="I43"/>
      <c r="J43" s="80"/>
    </row>
    <row r="44" spans="1:10" x14ac:dyDescent="0.35">
      <c r="A44" s="76"/>
      <c r="B44"/>
      <c r="C44"/>
      <c r="D44"/>
      <c r="E44"/>
      <c r="F44"/>
      <c r="G44"/>
      <c r="H44"/>
      <c r="I44"/>
      <c r="J44" s="76"/>
    </row>
    <row r="45" spans="1:10" x14ac:dyDescent="0.35">
      <c r="A45" s="76"/>
      <c r="B45"/>
      <c r="C45"/>
      <c r="D45"/>
      <c r="E45"/>
      <c r="F45"/>
      <c r="G45"/>
      <c r="H45"/>
      <c r="I45"/>
      <c r="J45" s="76"/>
    </row>
    <row r="46" spans="1:10" x14ac:dyDescent="0.35">
      <c r="A46" s="76"/>
      <c r="B46"/>
      <c r="C46"/>
      <c r="D46"/>
      <c r="E46"/>
      <c r="F46"/>
      <c r="G46"/>
      <c r="H46"/>
      <c r="I46"/>
      <c r="J46" s="76"/>
    </row>
    <row r="47" spans="1:10" x14ac:dyDescent="0.35">
      <c r="A47" s="76"/>
      <c r="B47"/>
      <c r="C47"/>
      <c r="D47"/>
      <c r="E47"/>
      <c r="F47"/>
      <c r="G47"/>
      <c r="H47"/>
      <c r="I47"/>
      <c r="J47" s="76"/>
    </row>
    <row r="48" spans="1:10" x14ac:dyDescent="0.35">
      <c r="A48" s="76"/>
      <c r="B48"/>
      <c r="C48"/>
      <c r="D48"/>
      <c r="E48"/>
      <c r="F48"/>
      <c r="G48"/>
      <c r="H48"/>
      <c r="I48"/>
      <c r="J48" s="76"/>
    </row>
    <row r="49" spans="2:9" x14ac:dyDescent="0.35">
      <c r="B49"/>
      <c r="C49"/>
      <c r="D49"/>
      <c r="E49"/>
      <c r="F49"/>
      <c r="G49"/>
      <c r="H49"/>
      <c r="I49"/>
    </row>
    <row r="50" spans="2:9" x14ac:dyDescent="0.35">
      <c r="B50"/>
      <c r="C50"/>
      <c r="D50"/>
      <c r="E50"/>
      <c r="F50"/>
      <c r="G50"/>
      <c r="H50"/>
      <c r="I50"/>
    </row>
    <row r="51" spans="2:9" ht="13.15" customHeight="1" x14ac:dyDescent="0.35">
      <c r="B51"/>
      <c r="C51"/>
      <c r="D51"/>
      <c r="E51"/>
      <c r="F51"/>
      <c r="G51"/>
      <c r="H51"/>
      <c r="I51"/>
    </row>
    <row r="52" spans="2:9" ht="13.15" customHeight="1" x14ac:dyDescent="0.35">
      <c r="B52"/>
    </row>
    <row r="53" spans="2:9" ht="13.15" customHeight="1" x14ac:dyDescent="0.35"/>
    <row r="54" spans="2:9" ht="13.15" customHeight="1" x14ac:dyDescent="0.35"/>
    <row r="55" spans="2:9" ht="13.15" customHeight="1" x14ac:dyDescent="0.35"/>
    <row r="56" spans="2:9" ht="13.15" customHeight="1" x14ac:dyDescent="0.35"/>
    <row r="57" spans="2:9" ht="13.15" customHeight="1" x14ac:dyDescent="0.35"/>
    <row r="58" spans="2:9" ht="13.15" customHeight="1" x14ac:dyDescent="0.35"/>
    <row r="59" spans="2:9" ht="13.15" customHeight="1" x14ac:dyDescent="0.35"/>
    <row r="60" spans="2:9" ht="13.15" customHeight="1" x14ac:dyDescent="0.35"/>
    <row r="61" spans="2:9" ht="13.15" customHeight="1" x14ac:dyDescent="0.35"/>
    <row r="62" spans="2:9" ht="13.15" customHeight="1" x14ac:dyDescent="0.35"/>
    <row r="63" spans="2:9" ht="13.15" customHeight="1" x14ac:dyDescent="0.35"/>
    <row r="64" spans="2:9" ht="13.15" customHeight="1" x14ac:dyDescent="0.35"/>
    <row r="65" ht="13.15" customHeight="1" x14ac:dyDescent="0.35"/>
    <row r="66" ht="13.15" customHeight="1" x14ac:dyDescent="0.35"/>
    <row r="67" ht="13.15" customHeight="1" x14ac:dyDescent="0.35"/>
    <row r="68" ht="13.15" customHeight="1" x14ac:dyDescent="0.35"/>
    <row r="69" ht="13.15" customHeight="1" x14ac:dyDescent="0.35"/>
    <row r="70" ht="13.15" customHeight="1" x14ac:dyDescent="0.35"/>
    <row r="71" ht="13.15" customHeight="1" x14ac:dyDescent="0.35"/>
    <row r="72" ht="13.15" customHeight="1" x14ac:dyDescent="0.35"/>
    <row r="73" ht="13.15" customHeight="1" x14ac:dyDescent="0.35"/>
    <row r="74" ht="13.15" customHeight="1" x14ac:dyDescent="0.35"/>
    <row r="75" ht="13.15" customHeight="1" x14ac:dyDescent="0.35"/>
    <row r="76" ht="13.15" customHeight="1" x14ac:dyDescent="0.35"/>
    <row r="77" ht="13.15" customHeight="1" x14ac:dyDescent="0.35"/>
    <row r="78" ht="13.15" customHeight="1" x14ac:dyDescent="0.35"/>
    <row r="79" ht="13.15" customHeight="1" x14ac:dyDescent="0.35"/>
    <row r="80" ht="13.15" customHeight="1" x14ac:dyDescent="0.35"/>
    <row r="81" ht="13.15" customHeight="1" x14ac:dyDescent="0.35"/>
    <row r="82" ht="13.15" customHeight="1" x14ac:dyDescent="0.35"/>
    <row r="83" ht="13.15" customHeight="1" x14ac:dyDescent="0.35"/>
    <row r="84" ht="13.15" customHeight="1" x14ac:dyDescent="0.35"/>
    <row r="85" ht="13.15" customHeight="1" x14ac:dyDescent="0.35"/>
    <row r="86" ht="13.15" customHeight="1" x14ac:dyDescent="0.35"/>
    <row r="87" ht="13.15" customHeight="1" x14ac:dyDescent="0.35"/>
    <row r="88" ht="13.15" customHeight="1" x14ac:dyDescent="0.35"/>
  </sheetData>
  <mergeCells count="17">
    <mergeCell ref="C7:H7"/>
    <mergeCell ref="C10:I10"/>
    <mergeCell ref="C12:I12"/>
    <mergeCell ref="C13:I13"/>
    <mergeCell ref="C14:I14"/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view="pageBreakPreview" topLeftCell="A4" zoomScaleNormal="130" zoomScaleSheetLayoutView="100" zoomScalePageLayoutView="145" workbookViewId="0">
      <selection activeCell="A54" sqref="A54"/>
    </sheetView>
  </sheetViews>
  <sheetFormatPr baseColWidth="10" defaultColWidth="11.453125" defaultRowHeight="13.5" x14ac:dyDescent="0.35"/>
  <cols>
    <col min="1" max="1" width="5.26953125" style="5" customWidth="1"/>
    <col min="2" max="2" width="15.26953125" style="5" customWidth="1"/>
    <col min="3" max="3" width="10.453125" style="5" customWidth="1"/>
    <col min="4" max="9" width="9.26953125" style="5" customWidth="1"/>
    <col min="10" max="10" width="10.54296875" style="5" customWidth="1"/>
    <col min="11" max="16384" width="11.453125" style="5"/>
  </cols>
  <sheetData>
    <row r="5" spans="2:12" ht="18" customHeight="1" x14ac:dyDescent="0.4">
      <c r="B5" s="4" t="s">
        <v>227</v>
      </c>
    </row>
    <row r="6" spans="2:12" ht="15" customHeight="1" x14ac:dyDescent="0.4">
      <c r="C6" s="6"/>
      <c r="D6" s="6"/>
      <c r="E6" s="6"/>
      <c r="F6" s="6"/>
      <c r="G6" s="6"/>
      <c r="H6" s="6"/>
      <c r="I6" s="6"/>
    </row>
    <row r="7" spans="2:12" ht="17.5" x14ac:dyDescent="0.35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">
      <c r="B8" s="8"/>
      <c r="C8" s="8"/>
      <c r="D8" s="8"/>
      <c r="E8" s="8"/>
      <c r="F8" s="8"/>
      <c r="G8" s="8"/>
      <c r="H8" s="8"/>
      <c r="I8" s="8"/>
    </row>
    <row r="9" spans="2:12" s="9" customFormat="1" ht="14.15" customHeight="1" x14ac:dyDescent="0.3">
      <c r="B9" s="10"/>
      <c r="C9" s="11" t="s">
        <v>228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5" customHeight="1" x14ac:dyDescent="0.3">
      <c r="B10" s="18"/>
      <c r="C10" s="423" t="s">
        <v>229</v>
      </c>
      <c r="D10" s="19"/>
      <c r="E10" s="20" t="s">
        <v>230</v>
      </c>
      <c r="F10" s="21"/>
      <c r="G10" s="22"/>
      <c r="H10" s="20" t="s">
        <v>231</v>
      </c>
      <c r="I10" s="23"/>
    </row>
    <row r="11" spans="2:12" s="9" customFormat="1" ht="15" customHeight="1" x14ac:dyDescent="0.3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5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49999999999999" customHeight="1" x14ac:dyDescent="0.25">
      <c r="B13" s="34" t="s">
        <v>10</v>
      </c>
      <c r="C13" s="35">
        <v>101351</v>
      </c>
      <c r="D13" s="36">
        <v>3078</v>
      </c>
      <c r="E13" s="37">
        <v>3.1320912152880243</v>
      </c>
      <c r="F13" s="38">
        <v>98273</v>
      </c>
      <c r="G13" s="36">
        <v>-6229</v>
      </c>
      <c r="H13" s="37">
        <v>-5.7901096858152075</v>
      </c>
      <c r="I13" s="39">
        <v>107580</v>
      </c>
      <c r="L13" s="40"/>
    </row>
    <row r="14" spans="2:12" s="33" customFormat="1" ht="20.149999999999999" customHeight="1" x14ac:dyDescent="0.25">
      <c r="B14" s="34" t="s">
        <v>11</v>
      </c>
      <c r="C14" s="35">
        <v>93535</v>
      </c>
      <c r="D14" s="36">
        <v>3444</v>
      </c>
      <c r="E14" s="37">
        <v>3.8228013897059641</v>
      </c>
      <c r="F14" s="38">
        <v>90091</v>
      </c>
      <c r="G14" s="36">
        <v>-6640</v>
      </c>
      <c r="H14" s="37">
        <v>-6.628400299475917</v>
      </c>
      <c r="I14" s="39">
        <v>100175</v>
      </c>
    </row>
    <row r="15" spans="2:12" s="33" customFormat="1" ht="5.15" customHeight="1" x14ac:dyDescent="0.25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49999999999999" customHeight="1" x14ac:dyDescent="0.25">
      <c r="B16" s="46" t="s">
        <v>12</v>
      </c>
      <c r="C16" s="47">
        <v>194886</v>
      </c>
      <c r="D16" s="48">
        <v>6522</v>
      </c>
      <c r="E16" s="49">
        <v>3.4624450531948776</v>
      </c>
      <c r="F16" s="50">
        <v>188364</v>
      </c>
      <c r="G16" s="48">
        <v>-12869</v>
      </c>
      <c r="H16" s="49">
        <v>-6.1943154196048225</v>
      </c>
      <c r="I16" s="51">
        <v>207755</v>
      </c>
    </row>
    <row r="17" spans="1:9" s="33" customFormat="1" ht="18" customHeight="1" x14ac:dyDescent="0.25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49999999999999" customHeight="1" x14ac:dyDescent="0.25">
      <c r="B18" s="55" t="s">
        <v>10</v>
      </c>
      <c r="C18" s="56">
        <v>929144</v>
      </c>
      <c r="D18" s="57">
        <v>-8595</v>
      </c>
      <c r="E18" s="58">
        <v>-0.91656633668856691</v>
      </c>
      <c r="F18" s="38">
        <v>937739</v>
      </c>
      <c r="G18" s="57">
        <v>-68118</v>
      </c>
      <c r="H18" s="58">
        <v>-6.830501914241192</v>
      </c>
      <c r="I18" s="39">
        <v>997262</v>
      </c>
    </row>
    <row r="19" spans="1:9" s="33" customFormat="1" ht="20.149999999999999" customHeight="1" x14ac:dyDescent="0.25">
      <c r="B19" s="55" t="s">
        <v>11</v>
      </c>
      <c r="C19" s="56">
        <v>1469419</v>
      </c>
      <c r="D19" s="57">
        <v>-3921</v>
      </c>
      <c r="E19" s="58">
        <v>-0.266130017511233</v>
      </c>
      <c r="F19" s="38">
        <v>1473340</v>
      </c>
      <c r="G19" s="57">
        <v>-85972</v>
      </c>
      <c r="H19" s="58">
        <v>-5.5273561438892216</v>
      </c>
      <c r="I19" s="39">
        <v>1555391</v>
      </c>
    </row>
    <row r="20" spans="1:9" s="33" customFormat="1" ht="5.15" customHeight="1" x14ac:dyDescent="0.25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49999999999999" customHeight="1" x14ac:dyDescent="0.25">
      <c r="B21" s="55" t="s">
        <v>12</v>
      </c>
      <c r="C21" s="56">
        <v>2398563</v>
      </c>
      <c r="D21" s="57">
        <v>-12516</v>
      </c>
      <c r="E21" s="58">
        <v>-0.51910368760210679</v>
      </c>
      <c r="F21" s="38">
        <v>2411079</v>
      </c>
      <c r="G21" s="57">
        <v>-154090</v>
      </c>
      <c r="H21" s="58">
        <v>-6.0364648073984197</v>
      </c>
      <c r="I21" s="39">
        <v>2552653</v>
      </c>
    </row>
    <row r="22" spans="1:9" s="33" customFormat="1" ht="18" customHeight="1" x14ac:dyDescent="0.25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49999999999999" customHeight="1" x14ac:dyDescent="0.25">
      <c r="A23" s="66"/>
      <c r="B23" s="55" t="s">
        <v>10</v>
      </c>
      <c r="C23" s="56">
        <v>1030495</v>
      </c>
      <c r="D23" s="57">
        <v>-5517</v>
      </c>
      <c r="E23" s="58">
        <v>-0.5325227893113208</v>
      </c>
      <c r="F23" s="38">
        <v>1036012</v>
      </c>
      <c r="G23" s="57">
        <v>-74347</v>
      </c>
      <c r="H23" s="58">
        <v>-6.7291974780104304</v>
      </c>
      <c r="I23" s="39">
        <v>1104842</v>
      </c>
    </row>
    <row r="24" spans="1:9" s="33" customFormat="1" ht="20.149999999999999" customHeight="1" x14ac:dyDescent="0.25">
      <c r="A24" s="67"/>
      <c r="B24" s="55" t="s">
        <v>11</v>
      </c>
      <c r="C24" s="56">
        <v>1562954</v>
      </c>
      <c r="D24" s="57">
        <v>-477</v>
      </c>
      <c r="E24" s="58">
        <v>-3.0509821028238533E-2</v>
      </c>
      <c r="F24" s="38">
        <v>1563431</v>
      </c>
      <c r="G24" s="57">
        <v>-92612</v>
      </c>
      <c r="H24" s="58">
        <v>-5.5939781319500401</v>
      </c>
      <c r="I24" s="39">
        <v>1655566</v>
      </c>
    </row>
    <row r="25" spans="1:9" s="33" customFormat="1" ht="5.15" customHeight="1" x14ac:dyDescent="0.25">
      <c r="B25" s="59"/>
      <c r="C25" s="60"/>
      <c r="D25" s="61"/>
      <c r="E25" s="62"/>
      <c r="F25" s="45"/>
      <c r="G25" s="61"/>
      <c r="H25" s="62"/>
      <c r="I25" s="45"/>
    </row>
    <row r="26" spans="1:9" ht="20.149999999999999" customHeight="1" x14ac:dyDescent="0.35">
      <c r="B26" s="55" t="s">
        <v>12</v>
      </c>
      <c r="C26" s="56">
        <v>2593449</v>
      </c>
      <c r="D26" s="57">
        <v>-5994</v>
      </c>
      <c r="E26" s="58">
        <v>-0.2305878605532031</v>
      </c>
      <c r="F26" s="38">
        <v>2599443</v>
      </c>
      <c r="G26" s="57">
        <v>-166959</v>
      </c>
      <c r="H26" s="58">
        <v>-6.0483450272568398</v>
      </c>
      <c r="I26" s="39">
        <v>2760408</v>
      </c>
    </row>
    <row r="27" spans="1:9" x14ac:dyDescent="0.35">
      <c r="B27" s="68"/>
    </row>
    <row r="28" spans="1:9" s="33" customFormat="1" ht="12" hidden="1" x14ac:dyDescent="0.35">
      <c r="B28" s="69" t="s">
        <v>15</v>
      </c>
    </row>
    <row r="29" spans="1:9" x14ac:dyDescent="0.35">
      <c r="C29" s="70"/>
    </row>
    <row r="30" spans="1:9" x14ac:dyDescent="0.35">
      <c r="C30" s="70"/>
    </row>
    <row r="31" spans="1:9" x14ac:dyDescent="0.35">
      <c r="C31" s="70"/>
      <c r="D31" s="71"/>
    </row>
    <row r="32" spans="1:9" x14ac:dyDescent="0.35">
      <c r="C32" s="70"/>
      <c r="D32" s="71"/>
    </row>
    <row r="33" spans="2:9" s="9" customFormat="1" ht="12" x14ac:dyDescent="0.3"/>
    <row r="34" spans="2:9" s="9" customFormat="1" ht="15" x14ac:dyDescent="0.3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5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10" customHeight="1" x14ac:dyDescent="0.25"/>
    <row r="45" spans="2:9" s="33" customFormat="1" ht="12" x14ac:dyDescent="0.25"/>
    <row r="46" spans="2:9" s="33" customFormat="1" ht="12" x14ac:dyDescent="0.25"/>
    <row r="47" spans="2:9" s="33" customFormat="1" ht="12" x14ac:dyDescent="0.25"/>
    <row r="48" spans="2:9" s="33" customFormat="1" ht="12" x14ac:dyDescent="0.25"/>
    <row r="49" spans="2:2" s="33" customFormat="1" ht="12" x14ac:dyDescent="0.25"/>
    <row r="50" spans="2:2" s="33" customFormat="1" ht="12" x14ac:dyDescent="0.25"/>
    <row r="51" spans="2:2" s="33" customFormat="1" ht="12" x14ac:dyDescent="0.25"/>
    <row r="52" spans="2:2" s="33" customFormat="1" ht="12" x14ac:dyDescent="0.25"/>
    <row r="53" spans="2:2" s="33" customFormat="1" ht="12" x14ac:dyDescent="0.2">
      <c r="B53" s="74" t="s">
        <v>17</v>
      </c>
    </row>
    <row r="54" spans="2:2" x14ac:dyDescent="0.35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zoomScaleNormal="130" zoomScaleSheetLayoutView="100" workbookViewId="0">
      <selection activeCell="A54" sqref="A54"/>
    </sheetView>
  </sheetViews>
  <sheetFormatPr baseColWidth="10" defaultColWidth="11.453125" defaultRowHeight="13.5" x14ac:dyDescent="0.35"/>
  <cols>
    <col min="1" max="1" width="2.81640625" style="5" customWidth="1"/>
    <col min="2" max="2" width="14.7265625" style="5" customWidth="1"/>
    <col min="3" max="3" width="10.54296875" style="5" customWidth="1"/>
    <col min="4" max="4" width="8.54296875" style="5" customWidth="1"/>
    <col min="5" max="5" width="8" style="5" customWidth="1"/>
    <col min="6" max="6" width="8.81640625" style="5" customWidth="1"/>
    <col min="7" max="7" width="8.54296875" style="5" customWidth="1"/>
    <col min="8" max="8" width="8" style="5" customWidth="1"/>
    <col min="9" max="9" width="8.81640625" style="5" customWidth="1"/>
    <col min="10" max="10" width="1" style="5" customWidth="1"/>
    <col min="11" max="11" width="9.26953125" style="5" customWidth="1"/>
    <col min="12" max="12" width="9.81640625" style="5" customWidth="1"/>
    <col min="13" max="13" width="2.81640625" style="5" customWidth="1"/>
    <col min="14" max="16384" width="11.453125" style="5"/>
  </cols>
  <sheetData>
    <row r="2" spans="1:12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4">
      <c r="A5" s="76"/>
      <c r="B5" s="77" t="str">
        <f>'Pag1'!$B$5</f>
        <v>febrero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4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6.5" x14ac:dyDescent="0.35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5" customHeight="1" x14ac:dyDescent="0.3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febrero 2025</v>
      </c>
      <c r="L9" s="463"/>
    </row>
    <row r="10" spans="1:12" s="9" customFormat="1" ht="14.15" customHeight="1" x14ac:dyDescent="0.3">
      <c r="A10" s="80"/>
      <c r="B10" s="86"/>
      <c r="C10" s="87" t="str">
        <f>'Pag1'!$C$9</f>
        <v>febrero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5" customHeight="1" x14ac:dyDescent="0.3">
      <c r="A11" s="80"/>
      <c r="B11" s="86"/>
      <c r="C11" s="96" t="str">
        <f>'Pag1'!$C$10</f>
        <v>2025</v>
      </c>
      <c r="D11" s="97"/>
      <c r="E11" s="98" t="str">
        <f>'Pag1'!$E$10</f>
        <v>enero 2025</v>
      </c>
      <c r="F11" s="99"/>
      <c r="G11" s="100"/>
      <c r="H11" s="98" t="str">
        <f>'Pag1'!$H$10</f>
        <v>febrero 2024</v>
      </c>
      <c r="I11" s="101"/>
      <c r="J11" s="102"/>
      <c r="K11" s="103" t="s">
        <v>23</v>
      </c>
      <c r="L11" s="104" t="s">
        <v>24</v>
      </c>
    </row>
    <row r="12" spans="1:12" s="9" customFormat="1" ht="14.15" customHeight="1" x14ac:dyDescent="0.3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5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6" customHeight="1" x14ac:dyDescent="0.25">
      <c r="A14" s="59"/>
      <c r="B14" s="34" t="s">
        <v>10</v>
      </c>
      <c r="C14" s="35">
        <v>12661</v>
      </c>
      <c r="D14" s="36">
        <v>439</v>
      </c>
      <c r="E14" s="37">
        <v>3.591883488790705</v>
      </c>
      <c r="F14" s="38">
        <v>12222</v>
      </c>
      <c r="G14" s="36">
        <v>1303</v>
      </c>
      <c r="H14" s="37">
        <v>11.472090156717732</v>
      </c>
      <c r="I14" s="39">
        <v>11358</v>
      </c>
      <c r="J14" s="42">
        <v>0</v>
      </c>
      <c r="K14" s="116">
        <v>2705</v>
      </c>
      <c r="L14" s="117">
        <v>9956</v>
      </c>
    </row>
    <row r="15" spans="1:12" s="33" customFormat="1" ht="16" customHeight="1" x14ac:dyDescent="0.25">
      <c r="A15" s="59"/>
      <c r="B15" s="34" t="s">
        <v>11</v>
      </c>
      <c r="C15" s="35">
        <v>10928</v>
      </c>
      <c r="D15" s="36">
        <v>451</v>
      </c>
      <c r="E15" s="37">
        <v>4.3046673666125805</v>
      </c>
      <c r="F15" s="38">
        <v>10477</v>
      </c>
      <c r="G15" s="36">
        <v>-129</v>
      </c>
      <c r="H15" s="37">
        <v>-1.1666817400741611</v>
      </c>
      <c r="I15" s="39">
        <v>11057</v>
      </c>
      <c r="J15" s="42">
        <v>0</v>
      </c>
      <c r="K15" s="116">
        <v>2744</v>
      </c>
      <c r="L15" s="117">
        <v>8184</v>
      </c>
    </row>
    <row r="16" spans="1:12" s="33" customFormat="1" ht="5.15" customHeight="1" x14ac:dyDescent="0.25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6" customHeight="1" x14ac:dyDescent="0.25">
      <c r="A17" s="59"/>
      <c r="B17" s="46" t="s">
        <v>12</v>
      </c>
      <c r="C17" s="47">
        <v>23589</v>
      </c>
      <c r="D17" s="48">
        <v>890</v>
      </c>
      <c r="E17" s="49">
        <v>3.9208775716991937</v>
      </c>
      <c r="F17" s="50">
        <v>22699</v>
      </c>
      <c r="G17" s="48">
        <v>1174</v>
      </c>
      <c r="H17" s="49">
        <v>5.2375641311621681</v>
      </c>
      <c r="I17" s="51">
        <v>22415</v>
      </c>
      <c r="J17" s="119">
        <v>0</v>
      </c>
      <c r="K17" s="120">
        <v>5449</v>
      </c>
      <c r="L17" s="121">
        <v>18140</v>
      </c>
    </row>
    <row r="18" spans="1:12" s="33" customFormat="1" ht="18" customHeight="1" x14ac:dyDescent="0.25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6" customHeight="1" x14ac:dyDescent="0.25">
      <c r="A19" s="59"/>
      <c r="B19" s="55" t="s">
        <v>10</v>
      </c>
      <c r="C19" s="56">
        <v>124208</v>
      </c>
      <c r="D19" s="57">
        <v>-454</v>
      </c>
      <c r="E19" s="58">
        <v>-0.36418475557908586</v>
      </c>
      <c r="F19" s="38">
        <v>124662</v>
      </c>
      <c r="G19" s="57">
        <v>-4606</v>
      </c>
      <c r="H19" s="58">
        <v>-3.5756982936637325</v>
      </c>
      <c r="I19" s="39">
        <v>128814</v>
      </c>
      <c r="J19" s="45">
        <v>0</v>
      </c>
      <c r="K19" s="127">
        <v>41274</v>
      </c>
      <c r="L19" s="128">
        <v>82934</v>
      </c>
    </row>
    <row r="20" spans="1:12" s="33" customFormat="1" ht="16" customHeight="1" x14ac:dyDescent="0.25">
      <c r="A20" s="59"/>
      <c r="B20" s="55" t="s">
        <v>11</v>
      </c>
      <c r="C20" s="56">
        <v>214951</v>
      </c>
      <c r="D20" s="57">
        <v>1809</v>
      </c>
      <c r="E20" s="58">
        <v>0.84872995467810197</v>
      </c>
      <c r="F20" s="38">
        <v>213142</v>
      </c>
      <c r="G20" s="57">
        <v>-5068</v>
      </c>
      <c r="H20" s="58">
        <v>-2.3034374304037377</v>
      </c>
      <c r="I20" s="39">
        <v>220019</v>
      </c>
      <c r="J20" s="45">
        <v>0</v>
      </c>
      <c r="K20" s="127">
        <v>60813</v>
      </c>
      <c r="L20" s="128">
        <v>154138</v>
      </c>
    </row>
    <row r="21" spans="1:12" s="33" customFormat="1" ht="5.15" customHeight="1" x14ac:dyDescent="0.25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6" customHeight="1" x14ac:dyDescent="0.25">
      <c r="A22" s="59"/>
      <c r="B22" s="55" t="s">
        <v>12</v>
      </c>
      <c r="C22" s="56">
        <v>339159</v>
      </c>
      <c r="D22" s="57">
        <v>1355</v>
      </c>
      <c r="E22" s="58">
        <v>0.40112017619684787</v>
      </c>
      <c r="F22" s="38">
        <v>337804</v>
      </c>
      <c r="G22" s="57">
        <v>-9674</v>
      </c>
      <c r="H22" s="58">
        <v>-2.773246797178019</v>
      </c>
      <c r="I22" s="39">
        <v>348833</v>
      </c>
      <c r="J22" s="45">
        <v>0</v>
      </c>
      <c r="K22" s="127">
        <v>102087</v>
      </c>
      <c r="L22" s="128">
        <v>237072</v>
      </c>
    </row>
    <row r="23" spans="1:12" s="33" customFormat="1" ht="18" customHeight="1" x14ac:dyDescent="0.25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6" customHeight="1" x14ac:dyDescent="0.25">
      <c r="A24" s="59"/>
      <c r="B24" s="55" t="s">
        <v>10</v>
      </c>
      <c r="C24" s="56">
        <v>136869</v>
      </c>
      <c r="D24" s="57">
        <v>-15</v>
      </c>
      <c r="E24" s="58">
        <v>-1.0958183571491189E-2</v>
      </c>
      <c r="F24" s="38">
        <v>136884</v>
      </c>
      <c r="G24" s="57">
        <v>-3303</v>
      </c>
      <c r="H24" s="58">
        <v>-2.3563907199726049</v>
      </c>
      <c r="I24" s="39">
        <v>140172</v>
      </c>
      <c r="J24" s="45">
        <v>0</v>
      </c>
      <c r="K24" s="127">
        <v>43979</v>
      </c>
      <c r="L24" s="128">
        <v>92890</v>
      </c>
    </row>
    <row r="25" spans="1:12" s="33" customFormat="1" ht="16" customHeight="1" x14ac:dyDescent="0.25">
      <c r="A25" s="59"/>
      <c r="B25" s="55" t="s">
        <v>11</v>
      </c>
      <c r="C25" s="56">
        <v>225879</v>
      </c>
      <c r="D25" s="57">
        <v>2260</v>
      </c>
      <c r="E25" s="58">
        <v>1.0106475746694155</v>
      </c>
      <c r="F25" s="38">
        <v>223619</v>
      </c>
      <c r="G25" s="57">
        <v>-5197</v>
      </c>
      <c r="H25" s="58">
        <v>-2.2490436047014835</v>
      </c>
      <c r="I25" s="39">
        <v>231076</v>
      </c>
      <c r="J25" s="45">
        <v>0</v>
      </c>
      <c r="K25" s="127">
        <v>63557</v>
      </c>
      <c r="L25" s="128">
        <v>162322</v>
      </c>
    </row>
    <row r="26" spans="1:12" s="33" customFormat="1" ht="5.15" customHeight="1" x14ac:dyDescent="0.25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6" customHeight="1" x14ac:dyDescent="0.35">
      <c r="A27" s="76"/>
      <c r="B27" s="55" t="s">
        <v>12</v>
      </c>
      <c r="C27" s="56">
        <v>362748</v>
      </c>
      <c r="D27" s="57">
        <v>2245</v>
      </c>
      <c r="E27" s="58">
        <v>0.62274100354227291</v>
      </c>
      <c r="F27" s="38">
        <v>360503</v>
      </c>
      <c r="G27" s="57">
        <v>-8500</v>
      </c>
      <c r="H27" s="58">
        <v>-2.2895746239710379</v>
      </c>
      <c r="I27" s="39">
        <v>371248</v>
      </c>
      <c r="J27" s="45">
        <v>0</v>
      </c>
      <c r="K27" s="127">
        <v>107536</v>
      </c>
      <c r="L27" s="128">
        <v>255212</v>
      </c>
    </row>
    <row r="28" spans="1:12" s="33" customFormat="1" ht="12" x14ac:dyDescent="0.2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4" x14ac:dyDescent="0.3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5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ht="12" x14ac:dyDescent="0.25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5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ht="12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ht="1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ht="12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ht="12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4" x14ac:dyDescent="0.3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5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ht="12.5" x14ac:dyDescent="0.25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ht="12" x14ac:dyDescent="0.2">
      <c r="B58" s="74" t="s">
        <v>17</v>
      </c>
    </row>
    <row r="59" spans="1:12" s="33" customFormat="1" ht="12" x14ac:dyDescent="0.25">
      <c r="B59" s="75" t="s">
        <v>18</v>
      </c>
    </row>
    <row r="60" spans="1:12" s="33" customFormat="1" ht="12" x14ac:dyDescent="0.3">
      <c r="B60" s="9"/>
      <c r="C60" s="9"/>
      <c r="D60" s="9"/>
      <c r="E60" s="9"/>
      <c r="F60" s="9"/>
      <c r="G60" s="9"/>
      <c r="H60" s="9"/>
    </row>
    <row r="61" spans="1:12" s="33" customFormat="1" ht="10" customHeight="1" x14ac:dyDescent="0.25"/>
    <row r="62" spans="1:12" s="33" customFormat="1" ht="12" x14ac:dyDescent="0.25"/>
    <row r="63" spans="1:12" s="33" customFormat="1" ht="12" x14ac:dyDescent="0.25"/>
    <row r="64" spans="1:12" s="33" customFormat="1" ht="12" x14ac:dyDescent="0.25"/>
    <row r="65" spans="2:8" s="33" customFormat="1" ht="12" x14ac:dyDescent="0.25"/>
    <row r="66" spans="2:8" x14ac:dyDescent="0.35">
      <c r="B66" s="33"/>
      <c r="C66" s="33"/>
      <c r="D66" s="33"/>
      <c r="E66" s="33"/>
      <c r="F66" s="33"/>
      <c r="G66" s="33"/>
      <c r="H66" s="33"/>
    </row>
    <row r="67" spans="2:8" x14ac:dyDescent="0.35">
      <c r="B67" s="33"/>
      <c r="C67" s="33"/>
      <c r="D67" s="33"/>
      <c r="E67" s="33"/>
      <c r="F67" s="33"/>
      <c r="G67" s="33"/>
      <c r="H67" s="33"/>
    </row>
    <row r="68" spans="2:8" x14ac:dyDescent="0.35">
      <c r="B68" s="33"/>
      <c r="C68" s="33"/>
      <c r="D68" s="33"/>
      <c r="E68" s="33"/>
      <c r="F68" s="33"/>
      <c r="G68" s="33"/>
      <c r="H68" s="33"/>
    </row>
    <row r="69" spans="2:8" x14ac:dyDescent="0.35">
      <c r="B69" s="33"/>
      <c r="C69" s="33"/>
      <c r="D69" s="33"/>
      <c r="E69" s="33"/>
      <c r="F69" s="33"/>
      <c r="G69" s="33"/>
      <c r="H69" s="33"/>
    </row>
    <row r="70" spans="2:8" x14ac:dyDescent="0.35">
      <c r="B70" s="33"/>
      <c r="C70" s="33"/>
      <c r="D70" s="33"/>
      <c r="E70" s="33"/>
      <c r="F70" s="33"/>
      <c r="G70" s="33"/>
      <c r="H70" s="33"/>
    </row>
    <row r="71" spans="2:8" x14ac:dyDescent="0.35">
      <c r="B71" s="33"/>
      <c r="C71" s="33"/>
      <c r="D71" s="33"/>
      <c r="E71" s="33"/>
      <c r="F71" s="33"/>
      <c r="G71" s="33"/>
      <c r="H71" s="33"/>
    </row>
    <row r="72" spans="2:8" x14ac:dyDescent="0.35">
      <c r="B72" s="33"/>
      <c r="C72" s="33"/>
      <c r="D72" s="33"/>
      <c r="E72" s="33"/>
      <c r="F72" s="33"/>
      <c r="G72" s="33"/>
      <c r="H72" s="33"/>
    </row>
    <row r="73" spans="2:8" x14ac:dyDescent="0.35">
      <c r="B73" s="33"/>
      <c r="C73" s="33"/>
      <c r="D73" s="33"/>
      <c r="E73" s="33"/>
      <c r="F73" s="33"/>
      <c r="G73" s="33"/>
      <c r="H73" s="33"/>
    </row>
    <row r="74" spans="2:8" x14ac:dyDescent="0.35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23" style="9" customWidth="1"/>
    <col min="2" max="4" width="9.26953125" style="9" customWidth="1"/>
    <col min="5" max="7" width="8.1796875" style="9" customWidth="1"/>
    <col min="8" max="10" width="9.26953125" style="9" customWidth="1"/>
    <col min="11" max="13" width="6.54296875" style="9" customWidth="1"/>
    <col min="14" max="16384" width="11.453125" style="9"/>
  </cols>
  <sheetData>
    <row r="1" spans="1:13" s="5" customFormat="1" ht="13.5" x14ac:dyDescent="0.35">
      <c r="A1" s="137"/>
    </row>
    <row r="2" spans="1:13" s="5" customFormat="1" ht="13.5" x14ac:dyDescent="0.35">
      <c r="A2" s="137"/>
    </row>
    <row r="3" spans="1:13" s="5" customFormat="1" ht="13.5" x14ac:dyDescent="0.35">
      <c r="A3" s="137"/>
    </row>
    <row r="4" spans="1:13" s="5" customFormat="1" ht="13.5" x14ac:dyDescent="0.35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4">
      <c r="A5" s="77" t="str">
        <f>'Pag1'!$B$5</f>
        <v>febrero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5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5" customHeight="1" x14ac:dyDescent="0.3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5" customHeight="1" x14ac:dyDescent="0.25">
      <c r="A12" s="158" t="s">
        <v>38</v>
      </c>
      <c r="B12" s="159">
        <v>46672</v>
      </c>
      <c r="C12" s="160">
        <v>19426</v>
      </c>
      <c r="D12" s="161">
        <v>27246</v>
      </c>
      <c r="E12" s="162">
        <v>4073</v>
      </c>
      <c r="F12" s="163">
        <v>2186</v>
      </c>
      <c r="G12" s="164">
        <v>1887</v>
      </c>
      <c r="H12" s="159">
        <v>42599</v>
      </c>
      <c r="I12" s="160">
        <v>17240</v>
      </c>
      <c r="J12" s="165">
        <v>25359</v>
      </c>
      <c r="K12" s="166">
        <v>71.29853923511709</v>
      </c>
      <c r="L12" s="167">
        <v>115.8452570217276</v>
      </c>
      <c r="M12" s="168">
        <v>67.983753302575025</v>
      </c>
    </row>
    <row r="13" spans="1:13" s="33" customFormat="1" ht="14.15" customHeight="1" x14ac:dyDescent="0.25">
      <c r="A13" s="169" t="s">
        <v>39</v>
      </c>
      <c r="B13" s="170">
        <v>122236</v>
      </c>
      <c r="C13" s="171">
        <v>45195</v>
      </c>
      <c r="D13" s="172">
        <v>77041</v>
      </c>
      <c r="E13" s="173">
        <v>9740</v>
      </c>
      <c r="F13" s="174">
        <v>4854</v>
      </c>
      <c r="G13" s="175">
        <v>4886</v>
      </c>
      <c r="H13" s="170">
        <v>112496</v>
      </c>
      <c r="I13" s="171">
        <v>40341</v>
      </c>
      <c r="J13" s="176">
        <v>72155</v>
      </c>
      <c r="K13" s="177">
        <v>58.663568749107618</v>
      </c>
      <c r="L13" s="178">
        <v>99.345067539909948</v>
      </c>
      <c r="M13" s="179">
        <v>55.908807428452633</v>
      </c>
    </row>
    <row r="14" spans="1:13" s="33" customFormat="1" ht="14.15" customHeight="1" x14ac:dyDescent="0.25">
      <c r="A14" s="169" t="s">
        <v>40</v>
      </c>
      <c r="B14" s="170">
        <v>55407</v>
      </c>
      <c r="C14" s="171">
        <v>20463</v>
      </c>
      <c r="D14" s="172">
        <v>34944</v>
      </c>
      <c r="E14" s="173">
        <v>4620</v>
      </c>
      <c r="F14" s="174">
        <v>2162</v>
      </c>
      <c r="G14" s="175">
        <v>2458</v>
      </c>
      <c r="H14" s="170">
        <v>50787</v>
      </c>
      <c r="I14" s="171">
        <v>18301</v>
      </c>
      <c r="J14" s="176">
        <v>32486</v>
      </c>
      <c r="K14" s="177">
        <v>58.559409340659343</v>
      </c>
      <c r="L14" s="178">
        <v>87.957689178193661</v>
      </c>
      <c r="M14" s="179">
        <v>56.335036631164193</v>
      </c>
    </row>
    <row r="15" spans="1:13" s="33" customFormat="1" ht="14.15" customHeight="1" x14ac:dyDescent="0.25">
      <c r="A15" s="169" t="s">
        <v>41</v>
      </c>
      <c r="B15" s="170">
        <v>71978</v>
      </c>
      <c r="C15" s="171">
        <v>29552</v>
      </c>
      <c r="D15" s="172">
        <v>42426</v>
      </c>
      <c r="E15" s="173">
        <v>6864</v>
      </c>
      <c r="F15" s="174">
        <v>3335</v>
      </c>
      <c r="G15" s="175">
        <v>3529</v>
      </c>
      <c r="H15" s="170">
        <v>65114</v>
      </c>
      <c r="I15" s="171">
        <v>26217</v>
      </c>
      <c r="J15" s="176">
        <v>38897</v>
      </c>
      <c r="K15" s="177">
        <v>69.655399990571823</v>
      </c>
      <c r="L15" s="178">
        <v>94.502691980731086</v>
      </c>
      <c r="M15" s="179">
        <v>67.401084916574533</v>
      </c>
    </row>
    <row r="16" spans="1:13" s="33" customFormat="1" ht="14.15" customHeight="1" x14ac:dyDescent="0.25">
      <c r="A16" s="169" t="s">
        <v>42</v>
      </c>
      <c r="B16" s="170">
        <v>33306</v>
      </c>
      <c r="C16" s="171">
        <v>13635</v>
      </c>
      <c r="D16" s="172">
        <v>19671</v>
      </c>
      <c r="E16" s="173">
        <v>3039</v>
      </c>
      <c r="F16" s="174">
        <v>1627</v>
      </c>
      <c r="G16" s="175">
        <v>1412</v>
      </c>
      <c r="H16" s="170">
        <v>30267</v>
      </c>
      <c r="I16" s="171">
        <v>12008</v>
      </c>
      <c r="J16" s="176">
        <v>18259</v>
      </c>
      <c r="K16" s="177">
        <v>69.315235626048505</v>
      </c>
      <c r="L16" s="178">
        <v>115.22662889518413</v>
      </c>
      <c r="M16" s="179">
        <v>65.764828303850152</v>
      </c>
    </row>
    <row r="17" spans="1:13" s="33" customFormat="1" ht="14.15" customHeight="1" x14ac:dyDescent="0.25">
      <c r="A17" s="169" t="s">
        <v>43</v>
      </c>
      <c r="B17" s="170">
        <v>37378</v>
      </c>
      <c r="C17" s="171">
        <v>12219</v>
      </c>
      <c r="D17" s="172">
        <v>25159</v>
      </c>
      <c r="E17" s="173">
        <v>3444</v>
      </c>
      <c r="F17" s="174">
        <v>1494</v>
      </c>
      <c r="G17" s="175">
        <v>1950</v>
      </c>
      <c r="H17" s="170">
        <v>33934</v>
      </c>
      <c r="I17" s="171">
        <v>10725</v>
      </c>
      <c r="J17" s="176">
        <v>23209</v>
      </c>
      <c r="K17" s="177">
        <v>48.567113160300494</v>
      </c>
      <c r="L17" s="178">
        <v>76.615384615384613</v>
      </c>
      <c r="M17" s="179">
        <v>46.210521780343832</v>
      </c>
    </row>
    <row r="18" spans="1:13" s="33" customFormat="1" ht="14.15" customHeight="1" x14ac:dyDescent="0.25">
      <c r="A18" s="169" t="s">
        <v>44</v>
      </c>
      <c r="B18" s="170">
        <v>121095</v>
      </c>
      <c r="C18" s="171">
        <v>47486</v>
      </c>
      <c r="D18" s="172">
        <v>73609</v>
      </c>
      <c r="E18" s="173">
        <v>9408</v>
      </c>
      <c r="F18" s="174">
        <v>4985</v>
      </c>
      <c r="G18" s="175">
        <v>4423</v>
      </c>
      <c r="H18" s="170">
        <v>111687</v>
      </c>
      <c r="I18" s="171">
        <v>42501</v>
      </c>
      <c r="J18" s="176">
        <v>69186</v>
      </c>
      <c r="K18" s="177">
        <v>64.511133149479008</v>
      </c>
      <c r="L18" s="178">
        <v>112.70630793579019</v>
      </c>
      <c r="M18" s="179">
        <v>61.43005810424075</v>
      </c>
    </row>
    <row r="19" spans="1:13" s="33" customFormat="1" ht="14.15" customHeight="1" x14ac:dyDescent="0.25">
      <c r="A19" s="180" t="s">
        <v>45</v>
      </c>
      <c r="B19" s="181">
        <v>156402</v>
      </c>
      <c r="C19" s="182">
        <v>59030</v>
      </c>
      <c r="D19" s="183">
        <v>97372</v>
      </c>
      <c r="E19" s="184">
        <v>13819</v>
      </c>
      <c r="F19" s="185">
        <v>6925</v>
      </c>
      <c r="G19" s="186">
        <v>6894</v>
      </c>
      <c r="H19" s="181">
        <v>142583</v>
      </c>
      <c r="I19" s="182">
        <v>52105</v>
      </c>
      <c r="J19" s="187">
        <v>90478</v>
      </c>
      <c r="K19" s="188">
        <v>60.623177094031135</v>
      </c>
      <c r="L19" s="189">
        <v>100.44966637655932</v>
      </c>
      <c r="M19" s="190">
        <v>57.588585070403852</v>
      </c>
    </row>
    <row r="20" spans="1:13" s="33" customFormat="1" ht="14.15" customHeight="1" x14ac:dyDescent="0.25">
      <c r="A20" s="191" t="s">
        <v>46</v>
      </c>
      <c r="B20" s="192">
        <v>644474</v>
      </c>
      <c r="C20" s="193">
        <v>247006</v>
      </c>
      <c r="D20" s="194">
        <v>397468</v>
      </c>
      <c r="E20" s="195">
        <v>55007</v>
      </c>
      <c r="F20" s="196">
        <v>27568</v>
      </c>
      <c r="G20" s="197">
        <v>27439</v>
      </c>
      <c r="H20" s="192">
        <v>589467</v>
      </c>
      <c r="I20" s="193">
        <v>219438</v>
      </c>
      <c r="J20" s="198">
        <v>370029</v>
      </c>
      <c r="K20" s="199">
        <v>62.144877071864904</v>
      </c>
      <c r="L20" s="200">
        <v>100.47013375122999</v>
      </c>
      <c r="M20" s="201">
        <v>59.302919500903982</v>
      </c>
    </row>
    <row r="21" spans="1:13" s="33" customFormat="1" ht="6" customHeight="1" x14ac:dyDescent="0.25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5" customHeight="1" x14ac:dyDescent="0.25">
      <c r="A22" s="158" t="s">
        <v>47</v>
      </c>
      <c r="B22" s="159">
        <v>7157</v>
      </c>
      <c r="C22" s="160">
        <v>2881</v>
      </c>
      <c r="D22" s="161">
        <v>4276</v>
      </c>
      <c r="E22" s="162">
        <v>764</v>
      </c>
      <c r="F22" s="163">
        <v>387</v>
      </c>
      <c r="G22" s="164">
        <v>377</v>
      </c>
      <c r="H22" s="159">
        <v>6393</v>
      </c>
      <c r="I22" s="160">
        <v>2494</v>
      </c>
      <c r="J22" s="165">
        <v>3899</v>
      </c>
      <c r="K22" s="166">
        <v>67.376052385406922</v>
      </c>
      <c r="L22" s="167">
        <v>102.65251989389921</v>
      </c>
      <c r="M22" s="168">
        <v>63.965119261349066</v>
      </c>
    </row>
    <row r="23" spans="1:13" s="33" customFormat="1" ht="14.15" customHeight="1" x14ac:dyDescent="0.25">
      <c r="A23" s="169" t="s">
        <v>48</v>
      </c>
      <c r="B23" s="170">
        <v>4568</v>
      </c>
      <c r="C23" s="171">
        <v>1879</v>
      </c>
      <c r="D23" s="172">
        <v>2689</v>
      </c>
      <c r="E23" s="173">
        <v>515</v>
      </c>
      <c r="F23" s="174">
        <v>306</v>
      </c>
      <c r="G23" s="175">
        <v>209</v>
      </c>
      <c r="H23" s="170">
        <v>4053</v>
      </c>
      <c r="I23" s="171">
        <v>1573</v>
      </c>
      <c r="J23" s="176">
        <v>2480</v>
      </c>
      <c r="K23" s="177">
        <v>69.877277798438087</v>
      </c>
      <c r="L23" s="178">
        <v>146.41148325358853</v>
      </c>
      <c r="M23" s="179">
        <v>63.427419354838712</v>
      </c>
    </row>
    <row r="24" spans="1:13" s="33" customFormat="1" ht="14.15" customHeight="1" x14ac:dyDescent="0.25">
      <c r="A24" s="180" t="s">
        <v>49</v>
      </c>
      <c r="B24" s="181">
        <v>40860</v>
      </c>
      <c r="C24" s="182">
        <v>15520</v>
      </c>
      <c r="D24" s="183">
        <v>25340</v>
      </c>
      <c r="E24" s="184">
        <v>3643</v>
      </c>
      <c r="F24" s="185">
        <v>1942</v>
      </c>
      <c r="G24" s="186">
        <v>1701</v>
      </c>
      <c r="H24" s="181">
        <v>37217</v>
      </c>
      <c r="I24" s="182">
        <v>13578</v>
      </c>
      <c r="J24" s="187">
        <v>23639</v>
      </c>
      <c r="K24" s="207">
        <v>61.247040252565114</v>
      </c>
      <c r="L24" s="189">
        <v>114.16813639035861</v>
      </c>
      <c r="M24" s="190">
        <v>57.438977960150595</v>
      </c>
    </row>
    <row r="25" spans="1:13" s="33" customFormat="1" ht="14.15" customHeight="1" x14ac:dyDescent="0.25">
      <c r="A25" s="191" t="s">
        <v>50</v>
      </c>
      <c r="B25" s="192">
        <v>52585</v>
      </c>
      <c r="C25" s="193">
        <v>20280</v>
      </c>
      <c r="D25" s="194">
        <v>32305</v>
      </c>
      <c r="E25" s="195">
        <v>4922</v>
      </c>
      <c r="F25" s="196">
        <v>2635</v>
      </c>
      <c r="G25" s="197">
        <v>2287</v>
      </c>
      <c r="H25" s="192">
        <v>47663</v>
      </c>
      <c r="I25" s="193">
        <v>17645</v>
      </c>
      <c r="J25" s="198">
        <v>30018</v>
      </c>
      <c r="K25" s="199">
        <v>62.776659959758554</v>
      </c>
      <c r="L25" s="200">
        <v>115.21644075207695</v>
      </c>
      <c r="M25" s="201">
        <v>58.781397827969883</v>
      </c>
    </row>
    <row r="26" spans="1:13" s="33" customFormat="1" ht="6" customHeight="1" x14ac:dyDescent="0.25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5" customHeight="1" x14ac:dyDescent="0.25">
      <c r="A27" s="191" t="s">
        <v>51</v>
      </c>
      <c r="B27" s="192">
        <v>54957</v>
      </c>
      <c r="C27" s="193">
        <v>22604</v>
      </c>
      <c r="D27" s="194">
        <v>32353</v>
      </c>
      <c r="E27" s="195">
        <v>4123</v>
      </c>
      <c r="F27" s="196">
        <v>2212</v>
      </c>
      <c r="G27" s="197">
        <v>1911</v>
      </c>
      <c r="H27" s="210">
        <v>50834</v>
      </c>
      <c r="I27" s="193">
        <v>20392</v>
      </c>
      <c r="J27" s="198">
        <v>30442</v>
      </c>
      <c r="K27" s="199">
        <v>69.866782060396247</v>
      </c>
      <c r="L27" s="200">
        <v>115.75091575091577</v>
      </c>
      <c r="M27" s="201">
        <v>66.986400367912751</v>
      </c>
    </row>
    <row r="28" spans="1:13" s="33" customFormat="1" ht="6" customHeight="1" x14ac:dyDescent="0.25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5" customHeight="1" x14ac:dyDescent="0.25">
      <c r="A29" s="191" t="s">
        <v>52</v>
      </c>
      <c r="B29" s="192">
        <v>29407</v>
      </c>
      <c r="C29" s="193">
        <v>12634</v>
      </c>
      <c r="D29" s="194">
        <v>16773</v>
      </c>
      <c r="E29" s="195">
        <v>3705</v>
      </c>
      <c r="F29" s="196">
        <v>2083</v>
      </c>
      <c r="G29" s="197">
        <v>1622</v>
      </c>
      <c r="H29" s="210">
        <v>25702</v>
      </c>
      <c r="I29" s="193">
        <v>10551</v>
      </c>
      <c r="J29" s="198">
        <v>15151</v>
      </c>
      <c r="K29" s="199">
        <v>75.323436475287664</v>
      </c>
      <c r="L29" s="200">
        <v>128.4217016029593</v>
      </c>
      <c r="M29" s="201">
        <v>69.638967724902642</v>
      </c>
    </row>
    <row r="30" spans="1:13" s="33" customFormat="1" ht="6" customHeight="1" x14ac:dyDescent="0.25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5" customHeight="1" x14ac:dyDescent="0.25">
      <c r="A31" s="158" t="s">
        <v>53</v>
      </c>
      <c r="B31" s="159">
        <v>81465</v>
      </c>
      <c r="C31" s="160">
        <v>34863</v>
      </c>
      <c r="D31" s="172">
        <v>46602</v>
      </c>
      <c r="E31" s="162">
        <v>4875</v>
      </c>
      <c r="F31" s="163">
        <v>2610</v>
      </c>
      <c r="G31" s="164">
        <v>2265</v>
      </c>
      <c r="H31" s="211">
        <v>76590</v>
      </c>
      <c r="I31" s="160">
        <v>32253</v>
      </c>
      <c r="J31" s="165">
        <v>44337</v>
      </c>
      <c r="K31" s="166">
        <v>74.810093987382515</v>
      </c>
      <c r="L31" s="167">
        <v>115.23178807947019</v>
      </c>
      <c r="M31" s="168">
        <v>72.745111306583667</v>
      </c>
    </row>
    <row r="32" spans="1:13" s="33" customFormat="1" ht="14.15" customHeight="1" x14ac:dyDescent="0.25">
      <c r="A32" s="212" t="s">
        <v>54</v>
      </c>
      <c r="B32" s="170">
        <v>76386</v>
      </c>
      <c r="C32" s="171">
        <v>32422</v>
      </c>
      <c r="D32" s="172">
        <v>43964</v>
      </c>
      <c r="E32" s="173">
        <v>4372</v>
      </c>
      <c r="F32" s="174">
        <v>2281</v>
      </c>
      <c r="G32" s="175">
        <v>2091</v>
      </c>
      <c r="H32" s="213">
        <v>72014</v>
      </c>
      <c r="I32" s="171">
        <v>30141</v>
      </c>
      <c r="J32" s="176">
        <v>41873</v>
      </c>
      <c r="K32" s="177">
        <v>73.746701846965706</v>
      </c>
      <c r="L32" s="178">
        <v>109.08656145384982</v>
      </c>
      <c r="M32" s="179">
        <v>71.981945406347762</v>
      </c>
    </row>
    <row r="33" spans="1:13" s="33" customFormat="1" ht="14.15" customHeight="1" x14ac:dyDescent="0.25">
      <c r="A33" s="214" t="s">
        <v>55</v>
      </c>
      <c r="B33" s="215">
        <v>157851</v>
      </c>
      <c r="C33" s="216">
        <v>67285</v>
      </c>
      <c r="D33" s="217">
        <v>90566</v>
      </c>
      <c r="E33" s="218">
        <v>9247</v>
      </c>
      <c r="F33" s="219">
        <v>4891</v>
      </c>
      <c r="G33" s="220">
        <v>4356</v>
      </c>
      <c r="H33" s="221">
        <v>148604</v>
      </c>
      <c r="I33" s="216">
        <v>62394</v>
      </c>
      <c r="J33" s="222">
        <v>86210</v>
      </c>
      <c r="K33" s="223">
        <v>74.293885122452124</v>
      </c>
      <c r="L33" s="224">
        <v>112.28191000918272</v>
      </c>
      <c r="M33" s="225">
        <v>72.374434520357269</v>
      </c>
    </row>
    <row r="34" spans="1:13" s="33" customFormat="1" ht="6" customHeight="1" x14ac:dyDescent="0.25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5" customHeight="1" x14ac:dyDescent="0.25">
      <c r="A35" s="191" t="s">
        <v>56</v>
      </c>
      <c r="B35" s="192">
        <v>29980</v>
      </c>
      <c r="C35" s="193">
        <v>12263</v>
      </c>
      <c r="D35" s="194">
        <v>17717</v>
      </c>
      <c r="E35" s="195">
        <v>2121</v>
      </c>
      <c r="F35" s="196">
        <v>1125</v>
      </c>
      <c r="G35" s="197">
        <v>996</v>
      </c>
      <c r="H35" s="210">
        <v>27859</v>
      </c>
      <c r="I35" s="193">
        <v>11138</v>
      </c>
      <c r="J35" s="198">
        <v>16721</v>
      </c>
      <c r="K35" s="199">
        <v>69.216007224699439</v>
      </c>
      <c r="L35" s="200">
        <v>112.95180722891567</v>
      </c>
      <c r="M35" s="201">
        <v>66.610848633454935</v>
      </c>
    </row>
    <row r="36" spans="1:13" s="33" customFormat="1" ht="6" customHeight="1" x14ac:dyDescent="0.25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5" customHeight="1" x14ac:dyDescent="0.25">
      <c r="A37" s="158" t="s">
        <v>57</v>
      </c>
      <c r="B37" s="159">
        <v>23972</v>
      </c>
      <c r="C37" s="160">
        <v>8017</v>
      </c>
      <c r="D37" s="161">
        <v>15955</v>
      </c>
      <c r="E37" s="162">
        <v>1919</v>
      </c>
      <c r="F37" s="163">
        <v>955</v>
      </c>
      <c r="G37" s="164">
        <v>964</v>
      </c>
      <c r="H37" s="211">
        <v>22053</v>
      </c>
      <c r="I37" s="160">
        <v>7062</v>
      </c>
      <c r="J37" s="165">
        <v>14991</v>
      </c>
      <c r="K37" s="166">
        <v>50.247571294265128</v>
      </c>
      <c r="L37" s="167">
        <v>99.066390041493776</v>
      </c>
      <c r="M37" s="168">
        <v>47.10826495897539</v>
      </c>
    </row>
    <row r="38" spans="1:13" s="33" customFormat="1" ht="14.15" customHeight="1" x14ac:dyDescent="0.25">
      <c r="A38" s="169" t="s">
        <v>58</v>
      </c>
      <c r="B38" s="170">
        <v>34745</v>
      </c>
      <c r="C38" s="171">
        <v>11157</v>
      </c>
      <c r="D38" s="172">
        <v>23588</v>
      </c>
      <c r="E38" s="173">
        <v>2789</v>
      </c>
      <c r="F38" s="174">
        <v>1303</v>
      </c>
      <c r="G38" s="175">
        <v>1486</v>
      </c>
      <c r="H38" s="213">
        <v>31956</v>
      </c>
      <c r="I38" s="171">
        <v>9854</v>
      </c>
      <c r="J38" s="176">
        <v>22102</v>
      </c>
      <c r="K38" s="177">
        <v>47.299474308970666</v>
      </c>
      <c r="L38" s="178">
        <v>87.685060565275904</v>
      </c>
      <c r="M38" s="179">
        <v>44.584200524839382</v>
      </c>
    </row>
    <row r="39" spans="1:13" s="33" customFormat="1" ht="14.15" customHeight="1" x14ac:dyDescent="0.25">
      <c r="A39" s="169" t="s">
        <v>59</v>
      </c>
      <c r="B39" s="170">
        <v>9915</v>
      </c>
      <c r="C39" s="171">
        <v>3730</v>
      </c>
      <c r="D39" s="172">
        <v>6185</v>
      </c>
      <c r="E39" s="173">
        <v>805</v>
      </c>
      <c r="F39" s="174">
        <v>435</v>
      </c>
      <c r="G39" s="175">
        <v>370</v>
      </c>
      <c r="H39" s="213">
        <v>9110</v>
      </c>
      <c r="I39" s="171">
        <v>3295</v>
      </c>
      <c r="J39" s="176">
        <v>5815</v>
      </c>
      <c r="K39" s="177">
        <v>60.307194826192401</v>
      </c>
      <c r="L39" s="178">
        <v>117.56756756756756</v>
      </c>
      <c r="M39" s="179">
        <v>56.663800515907134</v>
      </c>
    </row>
    <row r="40" spans="1:13" s="33" customFormat="1" ht="14.15" customHeight="1" x14ac:dyDescent="0.25">
      <c r="A40" s="169" t="s">
        <v>60</v>
      </c>
      <c r="B40" s="170">
        <v>13420</v>
      </c>
      <c r="C40" s="171">
        <v>5226</v>
      </c>
      <c r="D40" s="172">
        <v>8194</v>
      </c>
      <c r="E40" s="173">
        <v>1017</v>
      </c>
      <c r="F40" s="174">
        <v>556</v>
      </c>
      <c r="G40" s="175">
        <v>461</v>
      </c>
      <c r="H40" s="213">
        <v>12403</v>
      </c>
      <c r="I40" s="171">
        <v>4670</v>
      </c>
      <c r="J40" s="176">
        <v>7733</v>
      </c>
      <c r="K40" s="177">
        <v>63.778374420307536</v>
      </c>
      <c r="L40" s="178">
        <v>120.60737527114966</v>
      </c>
      <c r="M40" s="179">
        <v>60.390534074744608</v>
      </c>
    </row>
    <row r="41" spans="1:13" s="33" customFormat="1" ht="14.15" customHeight="1" x14ac:dyDescent="0.25">
      <c r="A41" s="180" t="s">
        <v>61</v>
      </c>
      <c r="B41" s="181">
        <v>49110</v>
      </c>
      <c r="C41" s="182">
        <v>17000</v>
      </c>
      <c r="D41" s="183">
        <v>32110</v>
      </c>
      <c r="E41" s="184">
        <v>3657</v>
      </c>
      <c r="F41" s="185">
        <v>1831</v>
      </c>
      <c r="G41" s="186">
        <v>1826</v>
      </c>
      <c r="H41" s="226">
        <v>45453</v>
      </c>
      <c r="I41" s="182">
        <v>15169</v>
      </c>
      <c r="J41" s="187">
        <v>30284</v>
      </c>
      <c r="K41" s="188">
        <v>52.943008408595446</v>
      </c>
      <c r="L41" s="189">
        <v>100.27382256297919</v>
      </c>
      <c r="M41" s="190">
        <v>50.089155989961696</v>
      </c>
    </row>
    <row r="42" spans="1:13" s="33" customFormat="1" ht="14.15" customHeight="1" x14ac:dyDescent="0.25">
      <c r="A42" s="191" t="s">
        <v>62</v>
      </c>
      <c r="B42" s="192">
        <v>131162</v>
      </c>
      <c r="C42" s="193">
        <v>45130</v>
      </c>
      <c r="D42" s="194">
        <v>86032</v>
      </c>
      <c r="E42" s="195">
        <v>10187</v>
      </c>
      <c r="F42" s="196">
        <v>5080</v>
      </c>
      <c r="G42" s="197">
        <v>5107</v>
      </c>
      <c r="H42" s="210">
        <v>120975</v>
      </c>
      <c r="I42" s="193">
        <v>40050</v>
      </c>
      <c r="J42" s="198">
        <v>80925</v>
      </c>
      <c r="K42" s="199">
        <v>52.457225218523341</v>
      </c>
      <c r="L42" s="200">
        <v>99.471313882905818</v>
      </c>
      <c r="M42" s="201">
        <v>49.490268767377202</v>
      </c>
    </row>
    <row r="43" spans="1:13" s="33" customFormat="1" ht="6" customHeight="1" x14ac:dyDescent="0.25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5" customHeight="1" x14ac:dyDescent="0.25">
      <c r="A44" s="158" t="s">
        <v>63</v>
      </c>
      <c r="B44" s="159">
        <v>8915</v>
      </c>
      <c r="C44" s="160">
        <v>3596</v>
      </c>
      <c r="D44" s="161">
        <v>5319</v>
      </c>
      <c r="E44" s="162">
        <v>677</v>
      </c>
      <c r="F44" s="163">
        <v>371</v>
      </c>
      <c r="G44" s="164">
        <v>306</v>
      </c>
      <c r="H44" s="211">
        <v>8238</v>
      </c>
      <c r="I44" s="160">
        <v>3225</v>
      </c>
      <c r="J44" s="165">
        <v>5013</v>
      </c>
      <c r="K44" s="166">
        <v>67.606692987403648</v>
      </c>
      <c r="L44" s="167">
        <v>121.24183006535947</v>
      </c>
      <c r="M44" s="168">
        <v>64.332734889287863</v>
      </c>
    </row>
    <row r="45" spans="1:13" s="33" customFormat="1" ht="14.15" customHeight="1" x14ac:dyDescent="0.25">
      <c r="A45" s="169" t="s">
        <v>64</v>
      </c>
      <c r="B45" s="170">
        <v>14260</v>
      </c>
      <c r="C45" s="171">
        <v>5771</v>
      </c>
      <c r="D45" s="172">
        <v>8489</v>
      </c>
      <c r="E45" s="173">
        <v>1136</v>
      </c>
      <c r="F45" s="174">
        <v>635</v>
      </c>
      <c r="G45" s="175">
        <v>501</v>
      </c>
      <c r="H45" s="213">
        <v>13124</v>
      </c>
      <c r="I45" s="171">
        <v>5136</v>
      </c>
      <c r="J45" s="176">
        <v>7988</v>
      </c>
      <c r="K45" s="177">
        <v>67.982094475203198</v>
      </c>
      <c r="L45" s="178">
        <v>126.74650698602794</v>
      </c>
      <c r="M45" s="179">
        <v>64.2964446670005</v>
      </c>
    </row>
    <row r="46" spans="1:13" s="33" customFormat="1" ht="14.15" customHeight="1" x14ac:dyDescent="0.25">
      <c r="A46" s="169" t="s">
        <v>65</v>
      </c>
      <c r="B46" s="170">
        <v>22544</v>
      </c>
      <c r="C46" s="171">
        <v>9304</v>
      </c>
      <c r="D46" s="172">
        <v>13240</v>
      </c>
      <c r="E46" s="173">
        <v>1628</v>
      </c>
      <c r="F46" s="174">
        <v>878</v>
      </c>
      <c r="G46" s="175">
        <v>750</v>
      </c>
      <c r="H46" s="213">
        <v>20916</v>
      </c>
      <c r="I46" s="171">
        <v>8426</v>
      </c>
      <c r="J46" s="176">
        <v>12490</v>
      </c>
      <c r="K46" s="177">
        <v>70.271903323262848</v>
      </c>
      <c r="L46" s="178">
        <v>117.06666666666668</v>
      </c>
      <c r="M46" s="179">
        <v>67.461969575660532</v>
      </c>
    </row>
    <row r="47" spans="1:13" s="33" customFormat="1" ht="14.15" customHeight="1" x14ac:dyDescent="0.25">
      <c r="A47" s="169" t="s">
        <v>66</v>
      </c>
      <c r="B47" s="170">
        <v>6492</v>
      </c>
      <c r="C47" s="171">
        <v>2567</v>
      </c>
      <c r="D47" s="172">
        <v>3925</v>
      </c>
      <c r="E47" s="173">
        <v>569</v>
      </c>
      <c r="F47" s="174">
        <v>284</v>
      </c>
      <c r="G47" s="175">
        <v>285</v>
      </c>
      <c r="H47" s="213">
        <v>5923</v>
      </c>
      <c r="I47" s="171">
        <v>2283</v>
      </c>
      <c r="J47" s="176">
        <v>3640</v>
      </c>
      <c r="K47" s="177">
        <v>65.401273885350321</v>
      </c>
      <c r="L47" s="178">
        <v>99.649122807017548</v>
      </c>
      <c r="M47" s="179">
        <v>62.719780219780219</v>
      </c>
    </row>
    <row r="48" spans="1:13" s="33" customFormat="1" ht="14.15" customHeight="1" x14ac:dyDescent="0.25">
      <c r="A48" s="169" t="s">
        <v>67</v>
      </c>
      <c r="B48" s="170">
        <v>17959</v>
      </c>
      <c r="C48" s="171">
        <v>7139</v>
      </c>
      <c r="D48" s="172">
        <v>10820</v>
      </c>
      <c r="E48" s="173">
        <v>1625</v>
      </c>
      <c r="F48" s="174">
        <v>841</v>
      </c>
      <c r="G48" s="175">
        <v>784</v>
      </c>
      <c r="H48" s="213">
        <v>16334</v>
      </c>
      <c r="I48" s="171">
        <v>6298</v>
      </c>
      <c r="J48" s="176">
        <v>10036</v>
      </c>
      <c r="K48" s="177">
        <v>65.979667282809601</v>
      </c>
      <c r="L48" s="178">
        <v>107.2704081632653</v>
      </c>
      <c r="M48" s="179">
        <v>62.754085292945391</v>
      </c>
    </row>
    <row r="49" spans="1:13" s="33" customFormat="1" ht="14.15" customHeight="1" x14ac:dyDescent="0.25">
      <c r="A49" s="169" t="s">
        <v>68</v>
      </c>
      <c r="B49" s="170">
        <v>5086</v>
      </c>
      <c r="C49" s="171">
        <v>2147</v>
      </c>
      <c r="D49" s="172">
        <v>2939</v>
      </c>
      <c r="E49" s="173">
        <v>383</v>
      </c>
      <c r="F49" s="174">
        <v>221</v>
      </c>
      <c r="G49" s="175">
        <v>162</v>
      </c>
      <c r="H49" s="213">
        <v>4703</v>
      </c>
      <c r="I49" s="171">
        <v>1926</v>
      </c>
      <c r="J49" s="176">
        <v>2777</v>
      </c>
      <c r="K49" s="177">
        <v>73.052058523307252</v>
      </c>
      <c r="L49" s="178">
        <v>136.41975308641975</v>
      </c>
      <c r="M49" s="179">
        <v>69.355419517464895</v>
      </c>
    </row>
    <row r="50" spans="1:13" s="33" customFormat="1" ht="14.15" customHeight="1" x14ac:dyDescent="0.25">
      <c r="A50" s="169" t="s">
        <v>69</v>
      </c>
      <c r="B50" s="170">
        <v>2841</v>
      </c>
      <c r="C50" s="171">
        <v>1279</v>
      </c>
      <c r="D50" s="172">
        <v>1562</v>
      </c>
      <c r="E50" s="173">
        <v>332</v>
      </c>
      <c r="F50" s="174">
        <v>194</v>
      </c>
      <c r="G50" s="175">
        <v>138</v>
      </c>
      <c r="H50" s="213">
        <v>2509</v>
      </c>
      <c r="I50" s="171">
        <v>1085</v>
      </c>
      <c r="J50" s="176">
        <v>1424</v>
      </c>
      <c r="K50" s="177">
        <v>81.882202304737518</v>
      </c>
      <c r="L50" s="178">
        <v>140.57971014492753</v>
      </c>
      <c r="M50" s="179">
        <v>76.193820224719104</v>
      </c>
    </row>
    <row r="51" spans="1:13" s="33" customFormat="1" ht="14.15" customHeight="1" x14ac:dyDescent="0.25">
      <c r="A51" s="169" t="s">
        <v>70</v>
      </c>
      <c r="B51" s="170">
        <v>22836</v>
      </c>
      <c r="C51" s="171">
        <v>8862</v>
      </c>
      <c r="D51" s="172">
        <v>13974</v>
      </c>
      <c r="E51" s="173">
        <v>2008</v>
      </c>
      <c r="F51" s="174">
        <v>1028</v>
      </c>
      <c r="G51" s="175">
        <v>980</v>
      </c>
      <c r="H51" s="213">
        <v>20828</v>
      </c>
      <c r="I51" s="171">
        <v>7834</v>
      </c>
      <c r="J51" s="176">
        <v>12994</v>
      </c>
      <c r="K51" s="177">
        <v>63.417775869471882</v>
      </c>
      <c r="L51" s="178">
        <v>104.89795918367346</v>
      </c>
      <c r="M51" s="179">
        <v>60.289364321994768</v>
      </c>
    </row>
    <row r="52" spans="1:13" s="33" customFormat="1" ht="14.15" customHeight="1" x14ac:dyDescent="0.25">
      <c r="A52" s="180" t="s">
        <v>71</v>
      </c>
      <c r="B52" s="181">
        <v>9006</v>
      </c>
      <c r="C52" s="182">
        <v>3764</v>
      </c>
      <c r="D52" s="183">
        <v>5242</v>
      </c>
      <c r="E52" s="184">
        <v>649</v>
      </c>
      <c r="F52" s="185">
        <v>328</v>
      </c>
      <c r="G52" s="186">
        <v>321</v>
      </c>
      <c r="H52" s="226">
        <v>8357</v>
      </c>
      <c r="I52" s="182">
        <v>3436</v>
      </c>
      <c r="J52" s="187">
        <v>4921</v>
      </c>
      <c r="K52" s="188">
        <v>71.804654711942007</v>
      </c>
      <c r="L52" s="189">
        <v>102.18068535825545</v>
      </c>
      <c r="M52" s="190">
        <v>69.823206665311929</v>
      </c>
    </row>
    <row r="53" spans="1:13" s="33" customFormat="1" ht="14.15" customHeight="1" x14ac:dyDescent="0.25">
      <c r="A53" s="191" t="s">
        <v>72</v>
      </c>
      <c r="B53" s="192">
        <v>109939</v>
      </c>
      <c r="C53" s="193">
        <v>44429</v>
      </c>
      <c r="D53" s="194">
        <v>65510</v>
      </c>
      <c r="E53" s="195">
        <v>9007</v>
      </c>
      <c r="F53" s="196">
        <v>4780</v>
      </c>
      <c r="G53" s="197">
        <v>4227</v>
      </c>
      <c r="H53" s="210">
        <v>100932</v>
      </c>
      <c r="I53" s="193">
        <v>39649</v>
      </c>
      <c r="J53" s="198">
        <v>61283</v>
      </c>
      <c r="K53" s="199">
        <v>67.820180125171731</v>
      </c>
      <c r="L53" s="200">
        <v>113.08256446652472</v>
      </c>
      <c r="M53" s="201">
        <v>64.698203416934547</v>
      </c>
    </row>
    <row r="54" spans="1:13" s="33" customFormat="1" ht="6" customHeight="1" x14ac:dyDescent="0.25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5" customHeight="1" x14ac:dyDescent="0.25">
      <c r="A55" s="158" t="s">
        <v>73</v>
      </c>
      <c r="B55" s="159">
        <v>247988</v>
      </c>
      <c r="C55" s="160">
        <v>105746</v>
      </c>
      <c r="D55" s="161">
        <v>142242</v>
      </c>
      <c r="E55" s="162">
        <v>14785</v>
      </c>
      <c r="F55" s="163">
        <v>8218</v>
      </c>
      <c r="G55" s="164">
        <v>6567</v>
      </c>
      <c r="H55" s="211">
        <v>233203</v>
      </c>
      <c r="I55" s="160">
        <v>97528</v>
      </c>
      <c r="J55" s="165">
        <v>135675</v>
      </c>
      <c r="K55" s="166">
        <v>74.342318021400146</v>
      </c>
      <c r="L55" s="167">
        <v>125.14085579412213</v>
      </c>
      <c r="M55" s="168">
        <v>71.883545236779071</v>
      </c>
    </row>
    <row r="56" spans="1:13" s="33" customFormat="1" ht="14.15" customHeight="1" x14ac:dyDescent="0.25">
      <c r="A56" s="169" t="s">
        <v>74</v>
      </c>
      <c r="B56" s="170">
        <v>30224</v>
      </c>
      <c r="C56" s="171">
        <v>12993</v>
      </c>
      <c r="D56" s="172">
        <v>17231</v>
      </c>
      <c r="E56" s="173">
        <v>2416</v>
      </c>
      <c r="F56" s="174">
        <v>1359</v>
      </c>
      <c r="G56" s="175">
        <v>1057</v>
      </c>
      <c r="H56" s="213">
        <v>27808</v>
      </c>
      <c r="I56" s="171">
        <v>11634</v>
      </c>
      <c r="J56" s="176">
        <v>16174</v>
      </c>
      <c r="K56" s="177">
        <v>75.40479368579885</v>
      </c>
      <c r="L56" s="178">
        <v>128.57142857142858</v>
      </c>
      <c r="M56" s="179">
        <v>71.930258439470748</v>
      </c>
    </row>
    <row r="57" spans="1:13" s="33" customFormat="1" ht="14.15" customHeight="1" x14ac:dyDescent="0.25">
      <c r="A57" s="169" t="s">
        <v>75</v>
      </c>
      <c r="B57" s="170">
        <v>16327</v>
      </c>
      <c r="C57" s="171">
        <v>6809</v>
      </c>
      <c r="D57" s="172">
        <v>9518</v>
      </c>
      <c r="E57" s="173">
        <v>1421</v>
      </c>
      <c r="F57" s="174">
        <v>761</v>
      </c>
      <c r="G57" s="175">
        <v>660</v>
      </c>
      <c r="H57" s="213">
        <v>14906</v>
      </c>
      <c r="I57" s="171">
        <v>6048</v>
      </c>
      <c r="J57" s="176">
        <v>8858</v>
      </c>
      <c r="K57" s="177">
        <v>71.538138264341242</v>
      </c>
      <c r="L57" s="178">
        <v>115.30303030303031</v>
      </c>
      <c r="M57" s="179">
        <v>68.277263490629934</v>
      </c>
    </row>
    <row r="58" spans="1:13" s="33" customFormat="1" ht="14.15" customHeight="1" x14ac:dyDescent="0.25">
      <c r="A58" s="180" t="s">
        <v>76</v>
      </c>
      <c r="B58" s="181">
        <v>39782</v>
      </c>
      <c r="C58" s="182">
        <v>16382</v>
      </c>
      <c r="D58" s="183">
        <v>23400</v>
      </c>
      <c r="E58" s="184">
        <v>3032</v>
      </c>
      <c r="F58" s="185">
        <v>1601</v>
      </c>
      <c r="G58" s="186">
        <v>1431</v>
      </c>
      <c r="H58" s="226">
        <v>36750</v>
      </c>
      <c r="I58" s="182">
        <v>14781</v>
      </c>
      <c r="J58" s="187">
        <v>21969</v>
      </c>
      <c r="K58" s="188">
        <v>70.008547008547012</v>
      </c>
      <c r="L58" s="189">
        <v>111.87980433263451</v>
      </c>
      <c r="M58" s="190">
        <v>67.281168919841591</v>
      </c>
    </row>
    <row r="59" spans="1:13" s="33" customFormat="1" ht="14.15" customHeight="1" x14ac:dyDescent="0.25">
      <c r="A59" s="191" t="s">
        <v>77</v>
      </c>
      <c r="B59" s="192">
        <v>334321</v>
      </c>
      <c r="C59" s="193">
        <v>141930</v>
      </c>
      <c r="D59" s="194">
        <v>192391</v>
      </c>
      <c r="E59" s="195">
        <v>21654</v>
      </c>
      <c r="F59" s="196">
        <v>11939</v>
      </c>
      <c r="G59" s="197">
        <v>9715</v>
      </c>
      <c r="H59" s="210">
        <v>312667</v>
      </c>
      <c r="I59" s="193">
        <v>129991</v>
      </c>
      <c r="J59" s="198">
        <v>182676</v>
      </c>
      <c r="K59" s="199">
        <v>73.771642124631612</v>
      </c>
      <c r="L59" s="200">
        <v>122.89243437982502</v>
      </c>
      <c r="M59" s="201">
        <v>71.159320326698634</v>
      </c>
    </row>
    <row r="60" spans="1:13" s="33" customFormat="1" ht="6" customHeight="1" x14ac:dyDescent="0.25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5" customHeight="1" x14ac:dyDescent="0.25">
      <c r="A61" s="158" t="s">
        <v>78</v>
      </c>
      <c r="B61" s="159">
        <v>126204</v>
      </c>
      <c r="C61" s="160">
        <v>49928</v>
      </c>
      <c r="D61" s="161">
        <v>76276</v>
      </c>
      <c r="E61" s="162">
        <v>7153</v>
      </c>
      <c r="F61" s="163">
        <v>3737</v>
      </c>
      <c r="G61" s="164">
        <v>3416</v>
      </c>
      <c r="H61" s="211">
        <v>119051</v>
      </c>
      <c r="I61" s="160">
        <v>46191</v>
      </c>
      <c r="J61" s="165">
        <v>72860</v>
      </c>
      <c r="K61" s="166">
        <v>65.457024490009957</v>
      </c>
      <c r="L61" s="167">
        <v>109.39695550351287</v>
      </c>
      <c r="M61" s="168">
        <v>63.396925610760356</v>
      </c>
    </row>
    <row r="62" spans="1:13" s="33" customFormat="1" ht="14.15" customHeight="1" x14ac:dyDescent="0.25">
      <c r="A62" s="169" t="s">
        <v>79</v>
      </c>
      <c r="B62" s="170">
        <v>33603</v>
      </c>
      <c r="C62" s="171">
        <v>12913</v>
      </c>
      <c r="D62" s="172">
        <v>20690</v>
      </c>
      <c r="E62" s="173">
        <v>2434</v>
      </c>
      <c r="F62" s="174">
        <v>1252</v>
      </c>
      <c r="G62" s="175">
        <v>1182</v>
      </c>
      <c r="H62" s="213">
        <v>31169</v>
      </c>
      <c r="I62" s="171">
        <v>11661</v>
      </c>
      <c r="J62" s="176">
        <v>19508</v>
      </c>
      <c r="K62" s="177">
        <v>62.411793136781057</v>
      </c>
      <c r="L62" s="178">
        <v>105.92216582064297</v>
      </c>
      <c r="M62" s="179">
        <v>59.775476727496411</v>
      </c>
    </row>
    <row r="63" spans="1:13" s="33" customFormat="1" ht="14.15" customHeight="1" x14ac:dyDescent="0.25">
      <c r="A63" s="180" t="s">
        <v>80</v>
      </c>
      <c r="B63" s="181">
        <v>152700</v>
      </c>
      <c r="C63" s="182">
        <v>58803</v>
      </c>
      <c r="D63" s="183">
        <v>93897</v>
      </c>
      <c r="E63" s="184">
        <v>10134</v>
      </c>
      <c r="F63" s="185">
        <v>5295</v>
      </c>
      <c r="G63" s="186">
        <v>4839</v>
      </c>
      <c r="H63" s="226">
        <v>142566</v>
      </c>
      <c r="I63" s="182">
        <v>53508</v>
      </c>
      <c r="J63" s="187">
        <v>89058</v>
      </c>
      <c r="K63" s="188">
        <v>62.625003993737813</v>
      </c>
      <c r="L63" s="189">
        <v>109.42343459392436</v>
      </c>
      <c r="M63" s="190">
        <v>60.082193626625347</v>
      </c>
    </row>
    <row r="64" spans="1:13" s="33" customFormat="1" ht="14.15" customHeight="1" x14ac:dyDescent="0.25">
      <c r="A64" s="191" t="s">
        <v>81</v>
      </c>
      <c r="B64" s="192">
        <v>312507</v>
      </c>
      <c r="C64" s="193">
        <v>121644</v>
      </c>
      <c r="D64" s="194">
        <v>190863</v>
      </c>
      <c r="E64" s="195">
        <v>19721</v>
      </c>
      <c r="F64" s="196">
        <v>10284</v>
      </c>
      <c r="G64" s="197">
        <v>9437</v>
      </c>
      <c r="H64" s="210">
        <v>292786</v>
      </c>
      <c r="I64" s="193">
        <v>111360</v>
      </c>
      <c r="J64" s="198">
        <v>181426</v>
      </c>
      <c r="K64" s="199">
        <v>63.733672843872299</v>
      </c>
      <c r="L64" s="200">
        <v>108.97530995019605</v>
      </c>
      <c r="M64" s="201">
        <v>61.380397517445132</v>
      </c>
    </row>
    <row r="65" spans="1:13" s="33" customFormat="1" ht="6" customHeight="1" x14ac:dyDescent="0.25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5" customHeight="1" x14ac:dyDescent="0.25">
      <c r="A66" s="158" t="s">
        <v>82</v>
      </c>
      <c r="B66" s="159">
        <v>47776</v>
      </c>
      <c r="C66" s="160">
        <v>16204</v>
      </c>
      <c r="D66" s="161">
        <v>31572</v>
      </c>
      <c r="E66" s="162">
        <v>3852</v>
      </c>
      <c r="F66" s="163">
        <v>1847</v>
      </c>
      <c r="G66" s="164">
        <v>2005</v>
      </c>
      <c r="H66" s="211">
        <v>43924</v>
      </c>
      <c r="I66" s="160">
        <v>14357</v>
      </c>
      <c r="J66" s="165">
        <v>29567</v>
      </c>
      <c r="K66" s="166">
        <v>51.323957937412899</v>
      </c>
      <c r="L66" s="167">
        <v>92.119700748129674</v>
      </c>
      <c r="M66" s="168">
        <v>48.557513444042343</v>
      </c>
    </row>
    <row r="67" spans="1:13" s="33" customFormat="1" ht="14.15" customHeight="1" x14ac:dyDescent="0.25">
      <c r="A67" s="180" t="s">
        <v>83</v>
      </c>
      <c r="B67" s="181">
        <v>25374</v>
      </c>
      <c r="C67" s="182">
        <v>9791</v>
      </c>
      <c r="D67" s="183">
        <v>15583</v>
      </c>
      <c r="E67" s="184">
        <v>2100</v>
      </c>
      <c r="F67" s="185">
        <v>997</v>
      </c>
      <c r="G67" s="186">
        <v>1103</v>
      </c>
      <c r="H67" s="226">
        <v>23274</v>
      </c>
      <c r="I67" s="182">
        <v>8794</v>
      </c>
      <c r="J67" s="187">
        <v>14480</v>
      </c>
      <c r="K67" s="188">
        <v>62.831290508887896</v>
      </c>
      <c r="L67" s="189">
        <v>90.389845874886674</v>
      </c>
      <c r="M67" s="190">
        <v>60.732044198895032</v>
      </c>
    </row>
    <row r="68" spans="1:13" s="33" customFormat="1" ht="14.15" customHeight="1" x14ac:dyDescent="0.25">
      <c r="A68" s="191" t="s">
        <v>84</v>
      </c>
      <c r="B68" s="192">
        <v>73150</v>
      </c>
      <c r="C68" s="193">
        <v>25995</v>
      </c>
      <c r="D68" s="194">
        <v>47155</v>
      </c>
      <c r="E68" s="195">
        <v>5952</v>
      </c>
      <c r="F68" s="196">
        <v>2844</v>
      </c>
      <c r="G68" s="197">
        <v>3108</v>
      </c>
      <c r="H68" s="210">
        <v>67198</v>
      </c>
      <c r="I68" s="193">
        <v>23151</v>
      </c>
      <c r="J68" s="198">
        <v>44047</v>
      </c>
      <c r="K68" s="199">
        <v>55.126709786873072</v>
      </c>
      <c r="L68" s="200">
        <v>91.505791505791507</v>
      </c>
      <c r="M68" s="201">
        <v>52.559765704815305</v>
      </c>
    </row>
    <row r="69" spans="1:13" s="33" customFormat="1" ht="6" customHeight="1" x14ac:dyDescent="0.25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5" customHeight="1" x14ac:dyDescent="0.25">
      <c r="A70" s="158" t="s">
        <v>85</v>
      </c>
      <c r="B70" s="159">
        <v>47902</v>
      </c>
      <c r="C70" s="160">
        <v>20050</v>
      </c>
      <c r="D70" s="161">
        <v>27852</v>
      </c>
      <c r="E70" s="162">
        <v>2021</v>
      </c>
      <c r="F70" s="163">
        <v>1094</v>
      </c>
      <c r="G70" s="164">
        <v>927</v>
      </c>
      <c r="H70" s="211">
        <v>45881</v>
      </c>
      <c r="I70" s="160">
        <v>18956</v>
      </c>
      <c r="J70" s="165">
        <v>26925</v>
      </c>
      <c r="K70" s="166">
        <v>71.987649001867013</v>
      </c>
      <c r="L70" s="167">
        <v>118.0151024811219</v>
      </c>
      <c r="M70" s="168">
        <v>70.402971216341697</v>
      </c>
    </row>
    <row r="71" spans="1:13" s="33" customFormat="1" ht="14.15" customHeight="1" x14ac:dyDescent="0.25">
      <c r="A71" s="169" t="s">
        <v>86</v>
      </c>
      <c r="B71" s="170">
        <v>12004</v>
      </c>
      <c r="C71" s="171">
        <v>5222</v>
      </c>
      <c r="D71" s="172">
        <v>6782</v>
      </c>
      <c r="E71" s="173">
        <v>617</v>
      </c>
      <c r="F71" s="174">
        <v>322</v>
      </c>
      <c r="G71" s="175">
        <v>295</v>
      </c>
      <c r="H71" s="213">
        <v>11387</v>
      </c>
      <c r="I71" s="171">
        <v>4900</v>
      </c>
      <c r="J71" s="176">
        <v>6487</v>
      </c>
      <c r="K71" s="177">
        <v>76.997935712179299</v>
      </c>
      <c r="L71" s="178">
        <v>109.15254237288134</v>
      </c>
      <c r="M71" s="179">
        <v>75.535686758131646</v>
      </c>
    </row>
    <row r="72" spans="1:13" s="33" customFormat="1" ht="14.15" customHeight="1" x14ac:dyDescent="0.25">
      <c r="A72" s="169" t="s">
        <v>87</v>
      </c>
      <c r="B72" s="170">
        <v>14411</v>
      </c>
      <c r="C72" s="171">
        <v>6159</v>
      </c>
      <c r="D72" s="172">
        <v>8252</v>
      </c>
      <c r="E72" s="173">
        <v>638</v>
      </c>
      <c r="F72" s="174">
        <v>354</v>
      </c>
      <c r="G72" s="175">
        <v>284</v>
      </c>
      <c r="H72" s="213">
        <v>13773</v>
      </c>
      <c r="I72" s="171">
        <v>5805</v>
      </c>
      <c r="J72" s="176">
        <v>7968</v>
      </c>
      <c r="K72" s="177">
        <v>74.636451769268049</v>
      </c>
      <c r="L72" s="178">
        <v>124.64788732394365</v>
      </c>
      <c r="M72" s="179">
        <v>72.853915662650607</v>
      </c>
    </row>
    <row r="73" spans="1:13" s="33" customFormat="1" ht="14.15" customHeight="1" x14ac:dyDescent="0.25">
      <c r="A73" s="180" t="s">
        <v>88</v>
      </c>
      <c r="B73" s="181">
        <v>46660</v>
      </c>
      <c r="C73" s="182">
        <v>19479</v>
      </c>
      <c r="D73" s="183">
        <v>27181</v>
      </c>
      <c r="E73" s="184">
        <v>1860</v>
      </c>
      <c r="F73" s="185">
        <v>993</v>
      </c>
      <c r="G73" s="186">
        <v>867</v>
      </c>
      <c r="H73" s="226">
        <v>44800</v>
      </c>
      <c r="I73" s="182">
        <v>18486</v>
      </c>
      <c r="J73" s="187">
        <v>26314</v>
      </c>
      <c r="K73" s="188">
        <v>71.664030020970529</v>
      </c>
      <c r="L73" s="189">
        <v>114.53287197231833</v>
      </c>
      <c r="M73" s="190">
        <v>70.251577107243293</v>
      </c>
    </row>
    <row r="74" spans="1:13" s="33" customFormat="1" ht="14.15" customHeight="1" x14ac:dyDescent="0.25">
      <c r="A74" s="191" t="s">
        <v>89</v>
      </c>
      <c r="B74" s="192">
        <v>120977</v>
      </c>
      <c r="C74" s="193">
        <v>50910</v>
      </c>
      <c r="D74" s="194">
        <v>70067</v>
      </c>
      <c r="E74" s="195">
        <v>5136</v>
      </c>
      <c r="F74" s="196">
        <v>2763</v>
      </c>
      <c r="G74" s="197">
        <v>2373</v>
      </c>
      <c r="H74" s="210">
        <v>115841</v>
      </c>
      <c r="I74" s="193">
        <v>48147</v>
      </c>
      <c r="J74" s="198">
        <v>67694</v>
      </c>
      <c r="K74" s="199">
        <v>72.659026360483537</v>
      </c>
      <c r="L74" s="200">
        <v>116.43489254108724</v>
      </c>
      <c r="M74" s="201">
        <v>71.124471888202805</v>
      </c>
    </row>
    <row r="75" spans="1:13" s="33" customFormat="1" ht="6" customHeight="1" x14ac:dyDescent="0.25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5" customHeight="1" x14ac:dyDescent="0.25">
      <c r="A76" s="191" t="s">
        <v>90</v>
      </c>
      <c r="B76" s="192">
        <v>291742</v>
      </c>
      <c r="C76" s="193">
        <v>118786</v>
      </c>
      <c r="D76" s="194">
        <v>172956</v>
      </c>
      <c r="E76" s="195">
        <v>20054</v>
      </c>
      <c r="F76" s="196">
        <v>10688</v>
      </c>
      <c r="G76" s="197">
        <v>9366</v>
      </c>
      <c r="H76" s="210">
        <v>271688</v>
      </c>
      <c r="I76" s="193">
        <v>108098</v>
      </c>
      <c r="J76" s="198">
        <v>163590</v>
      </c>
      <c r="K76" s="199">
        <v>68.679895464742486</v>
      </c>
      <c r="L76" s="200">
        <v>114.11488362161009</v>
      </c>
      <c r="M76" s="201">
        <v>66.078611162051473</v>
      </c>
    </row>
    <row r="77" spans="1:13" s="33" customFormat="1" ht="6" customHeight="1" x14ac:dyDescent="0.25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5" customHeight="1" x14ac:dyDescent="0.25">
      <c r="A78" s="191" t="s">
        <v>91</v>
      </c>
      <c r="B78" s="192">
        <v>80567</v>
      </c>
      <c r="C78" s="193">
        <v>30517</v>
      </c>
      <c r="D78" s="194">
        <v>50050</v>
      </c>
      <c r="E78" s="195">
        <v>8257</v>
      </c>
      <c r="F78" s="196">
        <v>4165</v>
      </c>
      <c r="G78" s="197">
        <v>4092</v>
      </c>
      <c r="H78" s="210">
        <v>72310</v>
      </c>
      <c r="I78" s="193">
        <v>26352</v>
      </c>
      <c r="J78" s="198">
        <v>45958</v>
      </c>
      <c r="K78" s="199">
        <v>60.973026973026975</v>
      </c>
      <c r="L78" s="200">
        <v>101.78396871945259</v>
      </c>
      <c r="M78" s="201">
        <v>57.339309804604198</v>
      </c>
    </row>
    <row r="79" spans="1:13" s="33" customFormat="1" ht="6" customHeight="1" x14ac:dyDescent="0.25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5" customHeight="1" x14ac:dyDescent="0.25">
      <c r="A80" s="191" t="s">
        <v>92</v>
      </c>
      <c r="B80" s="192">
        <v>30678</v>
      </c>
      <c r="C80" s="193">
        <v>11788</v>
      </c>
      <c r="D80" s="194">
        <v>18890</v>
      </c>
      <c r="E80" s="195">
        <v>2981</v>
      </c>
      <c r="F80" s="196">
        <v>1517</v>
      </c>
      <c r="G80" s="197">
        <v>1464</v>
      </c>
      <c r="H80" s="210">
        <v>27697</v>
      </c>
      <c r="I80" s="193">
        <v>10271</v>
      </c>
      <c r="J80" s="198">
        <v>17426</v>
      </c>
      <c r="K80" s="199">
        <v>62.403388035997885</v>
      </c>
      <c r="L80" s="200">
        <v>103.62021857923497</v>
      </c>
      <c r="M80" s="201">
        <v>58.940663376563748</v>
      </c>
    </row>
    <row r="81" spans="1:13" s="33" customFormat="1" ht="6" customHeight="1" x14ac:dyDescent="0.25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5" customHeight="1" x14ac:dyDescent="0.25">
      <c r="A82" s="158" t="s">
        <v>93</v>
      </c>
      <c r="B82" s="159">
        <v>18575</v>
      </c>
      <c r="C82" s="160">
        <v>7448</v>
      </c>
      <c r="D82" s="161">
        <v>11127</v>
      </c>
      <c r="E82" s="162">
        <v>1642</v>
      </c>
      <c r="F82" s="163">
        <v>855</v>
      </c>
      <c r="G82" s="164">
        <v>787</v>
      </c>
      <c r="H82" s="211">
        <v>16933</v>
      </c>
      <c r="I82" s="160">
        <v>6593</v>
      </c>
      <c r="J82" s="165">
        <v>10340</v>
      </c>
      <c r="K82" s="166">
        <v>66.936281118001261</v>
      </c>
      <c r="L82" s="167">
        <v>108.64040660736975</v>
      </c>
      <c r="M82" s="168">
        <v>63.762088974854933</v>
      </c>
    </row>
    <row r="83" spans="1:13" s="33" customFormat="1" ht="14.15" customHeight="1" x14ac:dyDescent="0.25">
      <c r="A83" s="169" t="s">
        <v>94</v>
      </c>
      <c r="B83" s="170">
        <v>61237</v>
      </c>
      <c r="C83" s="171">
        <v>26071</v>
      </c>
      <c r="D83" s="172">
        <v>35166</v>
      </c>
      <c r="E83" s="173">
        <v>5625</v>
      </c>
      <c r="F83" s="174">
        <v>3104</v>
      </c>
      <c r="G83" s="175">
        <v>2521</v>
      </c>
      <c r="H83" s="213">
        <v>55612</v>
      </c>
      <c r="I83" s="171">
        <v>22967</v>
      </c>
      <c r="J83" s="176">
        <v>32645</v>
      </c>
      <c r="K83" s="177">
        <v>74.136950463515888</v>
      </c>
      <c r="L83" s="178">
        <v>123.12574375247918</v>
      </c>
      <c r="M83" s="179">
        <v>70.353806095879918</v>
      </c>
    </row>
    <row r="84" spans="1:13" s="33" customFormat="1" ht="14.15" customHeight="1" x14ac:dyDescent="0.25">
      <c r="A84" s="180" t="s">
        <v>95</v>
      </c>
      <c r="B84" s="181">
        <v>28641</v>
      </c>
      <c r="C84" s="182">
        <v>12179</v>
      </c>
      <c r="D84" s="183">
        <v>16462</v>
      </c>
      <c r="E84" s="184">
        <v>2564</v>
      </c>
      <c r="F84" s="185">
        <v>1332</v>
      </c>
      <c r="G84" s="186">
        <v>1232</v>
      </c>
      <c r="H84" s="226">
        <v>26077</v>
      </c>
      <c r="I84" s="182">
        <v>10847</v>
      </c>
      <c r="J84" s="187">
        <v>15230</v>
      </c>
      <c r="K84" s="188">
        <v>73.982505163406628</v>
      </c>
      <c r="L84" s="189">
        <v>108.11688311688312</v>
      </c>
      <c r="M84" s="190">
        <v>71.221273801707156</v>
      </c>
    </row>
    <row r="85" spans="1:13" s="33" customFormat="1" ht="14.15" customHeight="1" x14ac:dyDescent="0.25">
      <c r="A85" s="191" t="s">
        <v>96</v>
      </c>
      <c r="B85" s="192">
        <v>108453</v>
      </c>
      <c r="C85" s="193">
        <v>45698</v>
      </c>
      <c r="D85" s="194">
        <v>62755</v>
      </c>
      <c r="E85" s="195">
        <v>9831</v>
      </c>
      <c r="F85" s="196">
        <v>5291</v>
      </c>
      <c r="G85" s="197">
        <v>4540</v>
      </c>
      <c r="H85" s="210">
        <v>98622</v>
      </c>
      <c r="I85" s="193">
        <v>40407</v>
      </c>
      <c r="J85" s="198">
        <v>58215</v>
      </c>
      <c r="K85" s="199">
        <v>72.819695641781536</v>
      </c>
      <c r="L85" s="200">
        <v>116.54185022026431</v>
      </c>
      <c r="M85" s="201">
        <v>69.409945890234468</v>
      </c>
    </row>
    <row r="86" spans="1:13" s="33" customFormat="1" ht="6" customHeight="1" x14ac:dyDescent="0.25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5" customHeight="1" x14ac:dyDescent="0.25">
      <c r="A87" s="191" t="s">
        <v>97</v>
      </c>
      <c r="B87" s="192">
        <v>12737</v>
      </c>
      <c r="C87" s="193">
        <v>5008</v>
      </c>
      <c r="D87" s="194">
        <v>7729</v>
      </c>
      <c r="E87" s="195">
        <v>1002</v>
      </c>
      <c r="F87" s="196">
        <v>537</v>
      </c>
      <c r="G87" s="197">
        <v>465</v>
      </c>
      <c r="H87" s="210">
        <v>11735</v>
      </c>
      <c r="I87" s="193">
        <v>4471</v>
      </c>
      <c r="J87" s="198">
        <v>7264</v>
      </c>
      <c r="K87" s="199">
        <v>64.794928192521667</v>
      </c>
      <c r="L87" s="200">
        <v>115.48387096774194</v>
      </c>
      <c r="M87" s="201">
        <v>61.550110132158586</v>
      </c>
    </row>
    <row r="88" spans="1:13" s="33" customFormat="1" ht="6" customHeight="1" x14ac:dyDescent="0.25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5" customHeight="1" x14ac:dyDescent="0.25">
      <c r="A89" s="191" t="s">
        <v>98</v>
      </c>
      <c r="B89" s="192">
        <v>9096</v>
      </c>
      <c r="C89" s="193">
        <v>3482</v>
      </c>
      <c r="D89" s="194">
        <v>5614</v>
      </c>
      <c r="E89" s="195">
        <v>1007</v>
      </c>
      <c r="F89" s="196">
        <v>512</v>
      </c>
      <c r="G89" s="197">
        <v>495</v>
      </c>
      <c r="H89" s="210">
        <v>8089</v>
      </c>
      <c r="I89" s="193">
        <v>2970</v>
      </c>
      <c r="J89" s="198">
        <v>5119</v>
      </c>
      <c r="K89" s="199">
        <v>62.023512646954046</v>
      </c>
      <c r="L89" s="200">
        <v>103.43434343434343</v>
      </c>
      <c r="M89" s="201">
        <v>58.019144364133624</v>
      </c>
    </row>
    <row r="90" spans="1:13" s="33" customFormat="1" ht="6" customHeight="1" x14ac:dyDescent="0.25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5" customHeight="1" x14ac:dyDescent="0.25">
      <c r="A91" s="191" t="s">
        <v>99</v>
      </c>
      <c r="B91" s="192">
        <v>8866</v>
      </c>
      <c r="C91" s="193">
        <v>3106</v>
      </c>
      <c r="D91" s="194">
        <v>5760</v>
      </c>
      <c r="E91" s="195">
        <v>972</v>
      </c>
      <c r="F91" s="196">
        <v>437</v>
      </c>
      <c r="G91" s="197">
        <v>535</v>
      </c>
      <c r="H91" s="210">
        <v>7894</v>
      </c>
      <c r="I91" s="193">
        <v>2669</v>
      </c>
      <c r="J91" s="198">
        <v>5225</v>
      </c>
      <c r="K91" s="199">
        <v>53.923611111111114</v>
      </c>
      <c r="L91" s="200">
        <v>81.682242990654203</v>
      </c>
      <c r="M91" s="201">
        <v>51.081339712918663</v>
      </c>
    </row>
    <row r="92" spans="1:13" s="33" customFormat="1" ht="6" customHeight="1" x14ac:dyDescent="0.25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5" customHeight="1" x14ac:dyDescent="0.25">
      <c r="A93" s="191" t="s">
        <v>100</v>
      </c>
      <c r="B93" s="192">
        <v>2593449</v>
      </c>
      <c r="C93" s="193">
        <v>1030495</v>
      </c>
      <c r="D93" s="194">
        <v>1562954</v>
      </c>
      <c r="E93" s="195">
        <v>194886</v>
      </c>
      <c r="F93" s="196">
        <v>101351</v>
      </c>
      <c r="G93" s="197">
        <v>93535</v>
      </c>
      <c r="H93" s="210">
        <v>2398563</v>
      </c>
      <c r="I93" s="193">
        <v>929144</v>
      </c>
      <c r="J93" s="198">
        <v>1469419</v>
      </c>
      <c r="K93" s="199">
        <v>65.932522646219923</v>
      </c>
      <c r="L93" s="200">
        <v>108.35623028812745</v>
      </c>
      <c r="M93" s="201">
        <v>63.232066551473743</v>
      </c>
    </row>
    <row r="94" spans="1:13" x14ac:dyDescent="0.3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">
      <c r="A134" s="74" t="s">
        <v>17</v>
      </c>
    </row>
    <row r="135" spans="1:1" x14ac:dyDescent="0.3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zoomScale="115" zoomScaleNormal="130" zoomScaleSheetLayoutView="115" workbookViewId="0">
      <selection activeCell="A54" sqref="A54"/>
    </sheetView>
  </sheetViews>
  <sheetFormatPr baseColWidth="10" defaultRowHeight="12.5" x14ac:dyDescent="0.25"/>
  <cols>
    <col min="1" max="1" width="5.26953125" customWidth="1"/>
    <col min="2" max="9" width="10.26953125" customWidth="1"/>
    <col min="10" max="10" width="14.453125" customWidth="1"/>
    <col min="11" max="11" width="4.453125" customWidth="1"/>
  </cols>
  <sheetData>
    <row r="5" spans="2:9" ht="17.5" x14ac:dyDescent="0.35">
      <c r="B5" s="228" t="str">
        <f>'Pag1'!$B$5</f>
        <v>febrero 2025</v>
      </c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7.5" x14ac:dyDescent="0.35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17.5" x14ac:dyDescent="0.3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3.5" x14ac:dyDescent="0.35">
      <c r="B24" s="5"/>
      <c r="C24" s="5"/>
      <c r="D24" s="5"/>
      <c r="E24" s="5"/>
      <c r="F24" s="5"/>
      <c r="G24" s="5"/>
      <c r="H24" s="5"/>
      <c r="I24" s="5"/>
    </row>
    <row r="25" spans="2:9" ht="13.5" x14ac:dyDescent="0.35">
      <c r="B25" s="5"/>
      <c r="C25" s="5"/>
      <c r="D25" s="5"/>
      <c r="E25" s="5"/>
      <c r="F25" s="5"/>
      <c r="G25" s="5"/>
      <c r="H25" s="5"/>
      <c r="I25" s="5"/>
    </row>
    <row r="26" spans="2:9" ht="13.5" x14ac:dyDescent="0.35">
      <c r="B26" s="5"/>
      <c r="C26" s="5"/>
      <c r="D26" s="5"/>
      <c r="E26" s="5"/>
      <c r="F26" s="5"/>
      <c r="G26" s="5"/>
      <c r="H26" s="5"/>
      <c r="I26" s="5"/>
    </row>
    <row r="27" spans="2:9" ht="14.2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5" x14ac:dyDescent="0.35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3.5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3.5" x14ac:dyDescent="0.35">
      <c r="B56" s="74" t="s">
        <v>17</v>
      </c>
    </row>
    <row r="57" spans="1:9" s="9" customFormat="1" ht="13" x14ac:dyDescent="0.3">
      <c r="B57" s="75" t="s">
        <v>18</v>
      </c>
      <c r="C57" s="76"/>
      <c r="E57"/>
      <c r="F57"/>
      <c r="G57"/>
      <c r="H57"/>
      <c r="I57"/>
    </row>
    <row r="58" spans="1:9" s="9" customFormat="1" ht="13" x14ac:dyDescent="0.3">
      <c r="C58" s="76"/>
      <c r="D58" s="231"/>
      <c r="E58"/>
      <c r="F58"/>
      <c r="G58"/>
      <c r="H58"/>
      <c r="I58"/>
    </row>
    <row r="59" spans="1:9" ht="13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topLeftCell="A40" zoomScale="115" zoomScaleNormal="130" zoomScaleSheetLayoutView="115" workbookViewId="0">
      <selection activeCell="A54" sqref="A54"/>
    </sheetView>
  </sheetViews>
  <sheetFormatPr baseColWidth="10" defaultRowHeight="12.5" x14ac:dyDescent="0.25"/>
  <cols>
    <col min="1" max="1" width="5.26953125" customWidth="1"/>
    <col min="2" max="9" width="10.26953125" customWidth="1"/>
    <col min="10" max="10" width="14.7265625" customWidth="1"/>
  </cols>
  <sheetData>
    <row r="5" spans="2:9" s="5" customFormat="1" ht="17.5" x14ac:dyDescent="0.35">
      <c r="B5" s="228" t="str">
        <f>'Pag1'!$B$5</f>
        <v>febrero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7.5" x14ac:dyDescent="0.35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17.5" x14ac:dyDescent="0.3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3.5" x14ac:dyDescent="0.35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5">
      <c r="B25" s="5"/>
      <c r="C25" s="5"/>
      <c r="D25" s="5"/>
      <c r="E25" s="5"/>
      <c r="F25" s="5"/>
      <c r="G25" s="5"/>
      <c r="H25" s="5"/>
      <c r="I25" s="5"/>
    </row>
    <row r="26" spans="2:9" ht="13.5" x14ac:dyDescent="0.35">
      <c r="B26" s="5"/>
      <c r="C26" s="5"/>
      <c r="D26" s="5"/>
      <c r="E26" s="5"/>
      <c r="F26" s="5"/>
      <c r="G26" s="5"/>
      <c r="H26" s="5"/>
      <c r="I26" s="5"/>
    </row>
    <row r="27" spans="2:9" ht="14.2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5" x14ac:dyDescent="0.35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3.5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3.5" x14ac:dyDescent="0.35">
      <c r="B56" s="74" t="s">
        <v>17</v>
      </c>
    </row>
    <row r="57" spans="1:9" s="9" customFormat="1" ht="13" x14ac:dyDescent="0.3">
      <c r="B57" s="75" t="s">
        <v>18</v>
      </c>
      <c r="C57"/>
      <c r="E57"/>
      <c r="F57"/>
      <c r="G57"/>
      <c r="H57"/>
      <c r="I57"/>
    </row>
    <row r="58" spans="1:9" s="9" customFormat="1" ht="13" x14ac:dyDescent="0.3">
      <c r="C58"/>
      <c r="D58" s="231"/>
      <c r="E58"/>
      <c r="F58"/>
      <c r="G58"/>
      <c r="H58"/>
      <c r="I58"/>
    </row>
    <row r="59" spans="1:9" ht="13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topLeftCell="A52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febrero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4073</v>
      </c>
      <c r="D14" s="261">
        <v>107</v>
      </c>
      <c r="E14" s="262">
        <v>2.697932425617751</v>
      </c>
      <c r="F14" s="263">
        <v>3966</v>
      </c>
      <c r="G14" s="261">
        <v>-232</v>
      </c>
      <c r="H14" s="262">
        <v>-5.3890824622531941</v>
      </c>
      <c r="I14" s="264">
        <v>4305</v>
      </c>
      <c r="L14" s="40"/>
    </row>
    <row r="15" spans="1:13" s="33" customFormat="1" ht="13" customHeight="1" x14ac:dyDescent="0.25">
      <c r="B15" s="265" t="s">
        <v>39</v>
      </c>
      <c r="C15" s="266">
        <v>9740</v>
      </c>
      <c r="D15" s="267">
        <v>116</v>
      </c>
      <c r="E15" s="268">
        <v>1.2053200332502079</v>
      </c>
      <c r="F15" s="269">
        <v>9624</v>
      </c>
      <c r="G15" s="267">
        <v>-1112</v>
      </c>
      <c r="H15" s="268">
        <v>-10.246959085882787</v>
      </c>
      <c r="I15" s="270">
        <v>10852</v>
      </c>
      <c r="L15" s="40"/>
    </row>
    <row r="16" spans="1:13" s="33" customFormat="1" ht="13" customHeight="1" x14ac:dyDescent="0.25">
      <c r="B16" s="265" t="s">
        <v>40</v>
      </c>
      <c r="C16" s="266">
        <v>4620</v>
      </c>
      <c r="D16" s="267">
        <v>153</v>
      </c>
      <c r="E16" s="268">
        <v>3.4251175285426463</v>
      </c>
      <c r="F16" s="269">
        <v>4467</v>
      </c>
      <c r="G16" s="267">
        <v>-759</v>
      </c>
      <c r="H16" s="268">
        <v>-14.110429447852759</v>
      </c>
      <c r="I16" s="270">
        <v>5379</v>
      </c>
      <c r="L16" s="40"/>
    </row>
    <row r="17" spans="2:12" s="33" customFormat="1" ht="13" customHeight="1" x14ac:dyDescent="0.25">
      <c r="B17" s="265" t="s">
        <v>41</v>
      </c>
      <c r="C17" s="266">
        <v>6864</v>
      </c>
      <c r="D17" s="267">
        <v>200</v>
      </c>
      <c r="E17" s="268">
        <v>3.0012004801920766</v>
      </c>
      <c r="F17" s="269">
        <v>6664</v>
      </c>
      <c r="G17" s="267">
        <v>-315</v>
      </c>
      <c r="H17" s="268">
        <v>-4.3877977434183038</v>
      </c>
      <c r="I17" s="270">
        <v>7179</v>
      </c>
      <c r="L17" s="40"/>
    </row>
    <row r="18" spans="2:12" s="33" customFormat="1" ht="13" customHeight="1" x14ac:dyDescent="0.25">
      <c r="B18" s="265" t="s">
        <v>42</v>
      </c>
      <c r="C18" s="266">
        <v>3039</v>
      </c>
      <c r="D18" s="267">
        <v>-82</v>
      </c>
      <c r="E18" s="268">
        <v>-2.6273630246715798</v>
      </c>
      <c r="F18" s="269">
        <v>3121</v>
      </c>
      <c r="G18" s="267">
        <v>-213</v>
      </c>
      <c r="H18" s="268">
        <v>-6.5498154981549819</v>
      </c>
      <c r="I18" s="270">
        <v>3252</v>
      </c>
      <c r="L18" s="40"/>
    </row>
    <row r="19" spans="2:12" s="33" customFormat="1" ht="13" customHeight="1" x14ac:dyDescent="0.25">
      <c r="B19" s="265" t="s">
        <v>43</v>
      </c>
      <c r="C19" s="266">
        <v>3444</v>
      </c>
      <c r="D19" s="267">
        <v>324</v>
      </c>
      <c r="E19" s="268">
        <v>10.384615384615385</v>
      </c>
      <c r="F19" s="269">
        <v>3120</v>
      </c>
      <c r="G19" s="267">
        <v>-922</v>
      </c>
      <c r="H19" s="268">
        <v>-21.117727897388914</v>
      </c>
      <c r="I19" s="270">
        <v>4366</v>
      </c>
      <c r="L19" s="40"/>
    </row>
    <row r="20" spans="2:12" s="33" customFormat="1" ht="13" customHeight="1" x14ac:dyDescent="0.25">
      <c r="B20" s="265" t="s">
        <v>44</v>
      </c>
      <c r="C20" s="266">
        <v>9408</v>
      </c>
      <c r="D20" s="267">
        <v>265</v>
      </c>
      <c r="E20" s="268">
        <v>2.8983922126216779</v>
      </c>
      <c r="F20" s="269">
        <v>9143</v>
      </c>
      <c r="G20" s="267">
        <v>-1191</v>
      </c>
      <c r="H20" s="268">
        <v>-11.236909142371921</v>
      </c>
      <c r="I20" s="270">
        <v>10599</v>
      </c>
      <c r="L20" s="40"/>
    </row>
    <row r="21" spans="2:12" s="33" customFormat="1" ht="13" customHeight="1" x14ac:dyDescent="0.25">
      <c r="B21" s="271" t="s">
        <v>45</v>
      </c>
      <c r="C21" s="272">
        <v>13819</v>
      </c>
      <c r="D21" s="273">
        <v>433</v>
      </c>
      <c r="E21" s="274">
        <v>3.2347228447631853</v>
      </c>
      <c r="F21" s="275">
        <v>13386</v>
      </c>
      <c r="G21" s="273">
        <v>-1294</v>
      </c>
      <c r="H21" s="274">
        <v>-8.5621650234897118</v>
      </c>
      <c r="I21" s="276">
        <v>15113</v>
      </c>
      <c r="L21" s="40"/>
    </row>
    <row r="22" spans="2:12" s="33" customFormat="1" ht="13" customHeight="1" x14ac:dyDescent="0.25">
      <c r="B22" s="277" t="s">
        <v>46</v>
      </c>
      <c r="C22" s="278">
        <v>55007</v>
      </c>
      <c r="D22" s="279">
        <v>1516</v>
      </c>
      <c r="E22" s="280">
        <v>2.8341216279374097</v>
      </c>
      <c r="F22" s="281">
        <v>53491</v>
      </c>
      <c r="G22" s="279">
        <v>-6038</v>
      </c>
      <c r="H22" s="280">
        <v>-9.8910639692030475</v>
      </c>
      <c r="I22" s="282">
        <v>61045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764</v>
      </c>
      <c r="D24" s="261">
        <v>23</v>
      </c>
      <c r="E24" s="262">
        <v>3.1039136302294197</v>
      </c>
      <c r="F24" s="263">
        <v>741</v>
      </c>
      <c r="G24" s="261">
        <v>-19</v>
      </c>
      <c r="H24" s="262">
        <v>-2.4265644955300125</v>
      </c>
      <c r="I24" s="264">
        <v>783</v>
      </c>
      <c r="L24" s="40"/>
    </row>
    <row r="25" spans="2:12" s="33" customFormat="1" ht="13" customHeight="1" x14ac:dyDescent="0.25">
      <c r="B25" s="265" t="s">
        <v>48</v>
      </c>
      <c r="C25" s="266">
        <v>515</v>
      </c>
      <c r="D25" s="267">
        <v>16</v>
      </c>
      <c r="E25" s="268">
        <v>3.2064128256513023</v>
      </c>
      <c r="F25" s="269">
        <v>499</v>
      </c>
      <c r="G25" s="267">
        <v>19</v>
      </c>
      <c r="H25" s="268">
        <v>3.8306451612903225</v>
      </c>
      <c r="I25" s="270">
        <v>496</v>
      </c>
      <c r="L25" s="40"/>
    </row>
    <row r="26" spans="2:12" s="33" customFormat="1" ht="13" customHeight="1" x14ac:dyDescent="0.25">
      <c r="B26" s="271" t="s">
        <v>49</v>
      </c>
      <c r="C26" s="272">
        <v>3643</v>
      </c>
      <c r="D26" s="273">
        <v>136</v>
      </c>
      <c r="E26" s="274">
        <v>3.8779583689763331</v>
      </c>
      <c r="F26" s="275">
        <v>3507</v>
      </c>
      <c r="G26" s="273">
        <v>128</v>
      </c>
      <c r="H26" s="274">
        <v>3.641536273115221</v>
      </c>
      <c r="I26" s="276">
        <v>3515</v>
      </c>
      <c r="L26" s="40"/>
    </row>
    <row r="27" spans="2:12" s="33" customFormat="1" ht="13" customHeight="1" x14ac:dyDescent="0.25">
      <c r="B27" s="277" t="s">
        <v>50</v>
      </c>
      <c r="C27" s="278">
        <v>4922</v>
      </c>
      <c r="D27" s="279">
        <v>175</v>
      </c>
      <c r="E27" s="280">
        <v>3.6865388666526231</v>
      </c>
      <c r="F27" s="281">
        <v>4747</v>
      </c>
      <c r="G27" s="279">
        <v>128</v>
      </c>
      <c r="H27" s="280">
        <v>2.6700041718815184</v>
      </c>
      <c r="I27" s="282">
        <v>4794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4123</v>
      </c>
      <c r="D29" s="279">
        <v>157</v>
      </c>
      <c r="E29" s="280">
        <v>3.9586485123550172</v>
      </c>
      <c r="F29" s="281">
        <v>3966</v>
      </c>
      <c r="G29" s="288">
        <v>50</v>
      </c>
      <c r="H29" s="280">
        <v>1.2275963663147558</v>
      </c>
      <c r="I29" s="282">
        <v>4073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3705</v>
      </c>
      <c r="D31" s="279">
        <v>33</v>
      </c>
      <c r="E31" s="280">
        <v>0.89869281045751626</v>
      </c>
      <c r="F31" s="281">
        <v>3672</v>
      </c>
      <c r="G31" s="288">
        <v>376</v>
      </c>
      <c r="H31" s="280">
        <v>11.29468308801442</v>
      </c>
      <c r="I31" s="282">
        <v>3329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4875</v>
      </c>
      <c r="D33" s="261">
        <v>153</v>
      </c>
      <c r="E33" s="262">
        <v>3.2401524777636594</v>
      </c>
      <c r="F33" s="263">
        <v>4722</v>
      </c>
      <c r="G33" s="261">
        <v>-432</v>
      </c>
      <c r="H33" s="262">
        <v>-8.1401921989824757</v>
      </c>
      <c r="I33" s="264">
        <v>5307</v>
      </c>
      <c r="L33" s="40"/>
    </row>
    <row r="34" spans="2:12" s="33" customFormat="1" ht="13" customHeight="1" x14ac:dyDescent="0.25">
      <c r="B34" s="289" t="s">
        <v>54</v>
      </c>
      <c r="C34" s="272">
        <v>4372</v>
      </c>
      <c r="D34" s="273">
        <v>270</v>
      </c>
      <c r="E34" s="274">
        <v>6.5821550463188689</v>
      </c>
      <c r="F34" s="275">
        <v>4102</v>
      </c>
      <c r="G34" s="273">
        <v>-290</v>
      </c>
      <c r="H34" s="274">
        <v>-6.2205062205062198</v>
      </c>
      <c r="I34" s="276">
        <v>4662</v>
      </c>
      <c r="L34" s="40"/>
    </row>
    <row r="35" spans="2:12" s="33" customFormat="1" ht="13" customHeight="1" x14ac:dyDescent="0.25">
      <c r="B35" s="277" t="s">
        <v>55</v>
      </c>
      <c r="C35" s="278">
        <v>9247</v>
      </c>
      <c r="D35" s="279">
        <v>423</v>
      </c>
      <c r="E35" s="280">
        <v>4.793744333635539</v>
      </c>
      <c r="F35" s="281">
        <v>8824</v>
      </c>
      <c r="G35" s="279">
        <v>-722</v>
      </c>
      <c r="H35" s="280">
        <v>-7.2424515999598764</v>
      </c>
      <c r="I35" s="282">
        <v>9969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2121</v>
      </c>
      <c r="D37" s="279">
        <v>71</v>
      </c>
      <c r="E37" s="280">
        <v>3.4634146341463419</v>
      </c>
      <c r="F37" s="281">
        <v>2050</v>
      </c>
      <c r="G37" s="279">
        <v>-373</v>
      </c>
      <c r="H37" s="280">
        <v>-14.95589414595028</v>
      </c>
      <c r="I37" s="282">
        <v>2494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1919</v>
      </c>
      <c r="D39" s="261">
        <v>8</v>
      </c>
      <c r="E39" s="262">
        <v>0.41862899005756149</v>
      </c>
      <c r="F39" s="263">
        <v>1911</v>
      </c>
      <c r="G39" s="261">
        <v>-67</v>
      </c>
      <c r="H39" s="262">
        <v>-3.3736153071500503</v>
      </c>
      <c r="I39" s="264">
        <v>1986</v>
      </c>
      <c r="L39" s="40"/>
    </row>
    <row r="40" spans="2:12" s="33" customFormat="1" ht="13" customHeight="1" x14ac:dyDescent="0.25">
      <c r="B40" s="265" t="s">
        <v>58</v>
      </c>
      <c r="C40" s="266">
        <v>2789</v>
      </c>
      <c r="D40" s="267">
        <v>189</v>
      </c>
      <c r="E40" s="268">
        <v>7.2692307692307692</v>
      </c>
      <c r="F40" s="269">
        <v>2600</v>
      </c>
      <c r="G40" s="267">
        <v>-111</v>
      </c>
      <c r="H40" s="268">
        <v>-3.8275862068965516</v>
      </c>
      <c r="I40" s="270">
        <v>2900</v>
      </c>
      <c r="L40" s="40"/>
    </row>
    <row r="41" spans="2:12" s="33" customFormat="1" ht="13" customHeight="1" x14ac:dyDescent="0.25">
      <c r="B41" s="265" t="s">
        <v>59</v>
      </c>
      <c r="C41" s="266">
        <v>805</v>
      </c>
      <c r="D41" s="267">
        <v>17</v>
      </c>
      <c r="E41" s="268">
        <v>2.1573604060913705</v>
      </c>
      <c r="F41" s="269">
        <v>788</v>
      </c>
      <c r="G41" s="267">
        <v>-57</v>
      </c>
      <c r="H41" s="268">
        <v>-6.6125290023201861</v>
      </c>
      <c r="I41" s="270">
        <v>862</v>
      </c>
      <c r="L41" s="40"/>
    </row>
    <row r="42" spans="2:12" s="33" customFormat="1" ht="13" customHeight="1" x14ac:dyDescent="0.25">
      <c r="B42" s="265" t="s">
        <v>60</v>
      </c>
      <c r="C42" s="266">
        <v>1017</v>
      </c>
      <c r="D42" s="267">
        <v>151</v>
      </c>
      <c r="E42" s="268">
        <v>17.4364896073903</v>
      </c>
      <c r="F42" s="269">
        <v>866</v>
      </c>
      <c r="G42" s="267">
        <v>-140</v>
      </c>
      <c r="H42" s="268">
        <v>-12.100259291270527</v>
      </c>
      <c r="I42" s="270">
        <v>1157</v>
      </c>
      <c r="L42" s="40"/>
    </row>
    <row r="43" spans="2:12" s="33" customFormat="1" ht="13" customHeight="1" x14ac:dyDescent="0.25">
      <c r="B43" s="271" t="s">
        <v>61</v>
      </c>
      <c r="C43" s="272">
        <v>3657</v>
      </c>
      <c r="D43" s="273">
        <v>260</v>
      </c>
      <c r="E43" s="274">
        <v>7.6538121872240215</v>
      </c>
      <c r="F43" s="275">
        <v>3397</v>
      </c>
      <c r="G43" s="273">
        <v>-169</v>
      </c>
      <c r="H43" s="274">
        <v>-4.4171458442237324</v>
      </c>
      <c r="I43" s="276">
        <v>3826</v>
      </c>
      <c r="L43" s="40"/>
    </row>
    <row r="44" spans="2:12" s="33" customFormat="1" ht="13" customHeight="1" x14ac:dyDescent="0.25">
      <c r="B44" s="277" t="s">
        <v>62</v>
      </c>
      <c r="C44" s="278">
        <v>10187</v>
      </c>
      <c r="D44" s="279">
        <v>625</v>
      </c>
      <c r="E44" s="280">
        <v>6.5362894791884552</v>
      </c>
      <c r="F44" s="281">
        <v>9562</v>
      </c>
      <c r="G44" s="279">
        <v>-544</v>
      </c>
      <c r="H44" s="280">
        <v>-5.0694250302860873</v>
      </c>
      <c r="I44" s="282">
        <v>10731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677</v>
      </c>
      <c r="D46" s="261">
        <v>31</v>
      </c>
      <c r="E46" s="262">
        <v>4.7987616099071211</v>
      </c>
      <c r="F46" s="263">
        <v>646</v>
      </c>
      <c r="G46" s="261">
        <v>-1</v>
      </c>
      <c r="H46" s="262">
        <v>-0.14749262536873156</v>
      </c>
      <c r="I46" s="264">
        <v>678</v>
      </c>
      <c r="L46" s="40"/>
    </row>
    <row r="47" spans="2:12" s="33" customFormat="1" ht="13" customHeight="1" x14ac:dyDescent="0.25">
      <c r="B47" s="265" t="s">
        <v>64</v>
      </c>
      <c r="C47" s="266">
        <v>1136</v>
      </c>
      <c r="D47" s="267">
        <v>13</v>
      </c>
      <c r="E47" s="268">
        <v>1.1576135351736421</v>
      </c>
      <c r="F47" s="269">
        <v>1123</v>
      </c>
      <c r="G47" s="267">
        <v>-133</v>
      </c>
      <c r="H47" s="268">
        <v>-10.480693459416864</v>
      </c>
      <c r="I47" s="270">
        <v>1269</v>
      </c>
      <c r="L47" s="40"/>
    </row>
    <row r="48" spans="2:12" s="33" customFormat="1" ht="13" customHeight="1" x14ac:dyDescent="0.25">
      <c r="B48" s="265" t="s">
        <v>65</v>
      </c>
      <c r="C48" s="266">
        <v>1628</v>
      </c>
      <c r="D48" s="267">
        <v>40</v>
      </c>
      <c r="E48" s="268">
        <v>2.518891687657431</v>
      </c>
      <c r="F48" s="269">
        <v>1588</v>
      </c>
      <c r="G48" s="267">
        <v>-30</v>
      </c>
      <c r="H48" s="268">
        <v>-1.8094089264173705</v>
      </c>
      <c r="I48" s="270">
        <v>1658</v>
      </c>
      <c r="L48" s="40"/>
    </row>
    <row r="49" spans="2:12" s="33" customFormat="1" ht="13" customHeight="1" x14ac:dyDescent="0.25">
      <c r="B49" s="265" t="s">
        <v>66</v>
      </c>
      <c r="C49" s="266">
        <v>569</v>
      </c>
      <c r="D49" s="267">
        <v>4</v>
      </c>
      <c r="E49" s="268">
        <v>0.70796460176991149</v>
      </c>
      <c r="F49" s="269">
        <v>565</v>
      </c>
      <c r="G49" s="267">
        <v>-61</v>
      </c>
      <c r="H49" s="268">
        <v>-9.6825396825396837</v>
      </c>
      <c r="I49" s="270">
        <v>630</v>
      </c>
      <c r="L49" s="40"/>
    </row>
    <row r="50" spans="2:12" s="33" customFormat="1" ht="13" customHeight="1" x14ac:dyDescent="0.25">
      <c r="B50" s="265" t="s">
        <v>67</v>
      </c>
      <c r="C50" s="266">
        <v>1625</v>
      </c>
      <c r="D50" s="267">
        <v>32</v>
      </c>
      <c r="E50" s="268">
        <v>2.0087884494664157</v>
      </c>
      <c r="F50" s="269">
        <v>1593</v>
      </c>
      <c r="G50" s="267">
        <v>13</v>
      </c>
      <c r="H50" s="268">
        <v>0.80645161290322576</v>
      </c>
      <c r="I50" s="270">
        <v>1612</v>
      </c>
      <c r="L50" s="40"/>
    </row>
    <row r="51" spans="2:12" s="33" customFormat="1" ht="13" customHeight="1" x14ac:dyDescent="0.25">
      <c r="B51" s="265" t="s">
        <v>68</v>
      </c>
      <c r="C51" s="266">
        <v>383</v>
      </c>
      <c r="D51" s="267">
        <v>13</v>
      </c>
      <c r="E51" s="268">
        <v>3.5135135135135136</v>
      </c>
      <c r="F51" s="269">
        <v>370</v>
      </c>
      <c r="G51" s="267">
        <v>-13</v>
      </c>
      <c r="H51" s="268">
        <v>-3.2828282828282833</v>
      </c>
      <c r="I51" s="270">
        <v>396</v>
      </c>
      <c r="L51" s="40"/>
    </row>
    <row r="52" spans="2:12" s="33" customFormat="1" ht="13" customHeight="1" x14ac:dyDescent="0.25">
      <c r="B52" s="265" t="s">
        <v>69</v>
      </c>
      <c r="C52" s="266">
        <v>332</v>
      </c>
      <c r="D52" s="267">
        <v>25</v>
      </c>
      <c r="E52" s="268">
        <v>8.1433224755700326</v>
      </c>
      <c r="F52" s="269">
        <v>307</v>
      </c>
      <c r="G52" s="267">
        <v>7</v>
      </c>
      <c r="H52" s="268">
        <v>2.1538461538461537</v>
      </c>
      <c r="I52" s="270">
        <v>325</v>
      </c>
      <c r="L52" s="40"/>
    </row>
    <row r="53" spans="2:12" s="33" customFormat="1" ht="13" customHeight="1" x14ac:dyDescent="0.25">
      <c r="B53" s="265" t="s">
        <v>70</v>
      </c>
      <c r="C53" s="266">
        <v>2008</v>
      </c>
      <c r="D53" s="267">
        <v>94</v>
      </c>
      <c r="E53" s="268">
        <v>4.9111807732497388</v>
      </c>
      <c r="F53" s="269">
        <v>1914</v>
      </c>
      <c r="G53" s="267">
        <v>-209</v>
      </c>
      <c r="H53" s="268">
        <v>-9.4271538114569235</v>
      </c>
      <c r="I53" s="270">
        <v>2217</v>
      </c>
      <c r="L53" s="40"/>
    </row>
    <row r="54" spans="2:12" s="33" customFormat="1" ht="13" customHeight="1" x14ac:dyDescent="0.25">
      <c r="B54" s="271" t="s">
        <v>71</v>
      </c>
      <c r="C54" s="272">
        <v>649</v>
      </c>
      <c r="D54" s="273">
        <v>32</v>
      </c>
      <c r="E54" s="274">
        <v>5.1863857374392222</v>
      </c>
      <c r="F54" s="275">
        <v>617</v>
      </c>
      <c r="G54" s="273">
        <v>-55</v>
      </c>
      <c r="H54" s="274">
        <v>-7.8125</v>
      </c>
      <c r="I54" s="276">
        <v>704</v>
      </c>
      <c r="L54" s="40"/>
    </row>
    <row r="55" spans="2:12" s="33" customFormat="1" ht="13" customHeight="1" x14ac:dyDescent="0.25">
      <c r="B55" s="277" t="s">
        <v>72</v>
      </c>
      <c r="C55" s="278">
        <v>9007</v>
      </c>
      <c r="D55" s="279">
        <v>284</v>
      </c>
      <c r="E55" s="280">
        <v>3.2557606328098134</v>
      </c>
      <c r="F55" s="281">
        <v>8723</v>
      </c>
      <c r="G55" s="279">
        <v>-482</v>
      </c>
      <c r="H55" s="280">
        <v>-5.0795658130466856</v>
      </c>
      <c r="I55" s="282">
        <v>9489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14785</v>
      </c>
      <c r="D57" s="261">
        <v>7</v>
      </c>
      <c r="E57" s="262">
        <v>4.7367708756259307E-2</v>
      </c>
      <c r="F57" s="263">
        <v>14778</v>
      </c>
      <c r="G57" s="261">
        <v>-1257</v>
      </c>
      <c r="H57" s="262">
        <v>-7.8356813364917093</v>
      </c>
      <c r="I57" s="264">
        <v>16042</v>
      </c>
      <c r="L57" s="40"/>
    </row>
    <row r="58" spans="2:12" s="33" customFormat="1" ht="13" customHeight="1" x14ac:dyDescent="0.25">
      <c r="B58" s="265" t="s">
        <v>74</v>
      </c>
      <c r="C58" s="266">
        <v>2416</v>
      </c>
      <c r="D58" s="267">
        <v>35</v>
      </c>
      <c r="E58" s="268">
        <v>1.4699706005879882</v>
      </c>
      <c r="F58" s="269">
        <v>2381</v>
      </c>
      <c r="G58" s="267">
        <v>0</v>
      </c>
      <c r="H58" s="268">
        <v>0</v>
      </c>
      <c r="I58" s="270">
        <v>2416</v>
      </c>
      <c r="L58" s="40"/>
    </row>
    <row r="59" spans="2:12" s="33" customFormat="1" ht="13" customHeight="1" x14ac:dyDescent="0.25">
      <c r="B59" s="265" t="s">
        <v>75</v>
      </c>
      <c r="C59" s="266">
        <v>1421</v>
      </c>
      <c r="D59" s="267">
        <v>-34</v>
      </c>
      <c r="E59" s="268">
        <v>-2.336769759450172</v>
      </c>
      <c r="F59" s="269">
        <v>1455</v>
      </c>
      <c r="G59" s="267">
        <v>-20</v>
      </c>
      <c r="H59" s="268">
        <v>-1.3879250520471893</v>
      </c>
      <c r="I59" s="270">
        <v>1441</v>
      </c>
      <c r="L59" s="40"/>
    </row>
    <row r="60" spans="2:12" s="33" customFormat="1" ht="13" customHeight="1" x14ac:dyDescent="0.25">
      <c r="B60" s="271" t="s">
        <v>76</v>
      </c>
      <c r="C60" s="272">
        <v>3032</v>
      </c>
      <c r="D60" s="273">
        <v>-19</v>
      </c>
      <c r="E60" s="274">
        <v>-0.62274664044575556</v>
      </c>
      <c r="F60" s="275">
        <v>3051</v>
      </c>
      <c r="G60" s="273">
        <v>-114</v>
      </c>
      <c r="H60" s="274">
        <v>-3.6236490781945325</v>
      </c>
      <c r="I60" s="276">
        <v>3146</v>
      </c>
      <c r="L60" s="40"/>
    </row>
    <row r="61" spans="2:12" s="33" customFormat="1" ht="13" customHeight="1" x14ac:dyDescent="0.25">
      <c r="B61" s="277" t="s">
        <v>77</v>
      </c>
      <c r="C61" s="278">
        <v>21654</v>
      </c>
      <c r="D61" s="279">
        <v>-11</v>
      </c>
      <c r="E61" s="280">
        <v>-5.0773136395107311E-2</v>
      </c>
      <c r="F61" s="281">
        <v>21665</v>
      </c>
      <c r="G61" s="279">
        <v>-1391</v>
      </c>
      <c r="H61" s="280">
        <v>-6.0360164894771096</v>
      </c>
      <c r="I61" s="282">
        <v>23045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7153</v>
      </c>
      <c r="D63" s="261">
        <v>155</v>
      </c>
      <c r="E63" s="262">
        <v>2.214918548156616</v>
      </c>
      <c r="F63" s="263">
        <v>6998</v>
      </c>
      <c r="G63" s="261">
        <v>-623</v>
      </c>
      <c r="H63" s="262">
        <v>-8.011831275720164</v>
      </c>
      <c r="I63" s="264">
        <v>7776</v>
      </c>
      <c r="L63" s="40"/>
    </row>
    <row r="64" spans="2:12" s="33" customFormat="1" ht="13" customHeight="1" x14ac:dyDescent="0.25">
      <c r="B64" s="265" t="s">
        <v>79</v>
      </c>
      <c r="C64" s="266">
        <v>2434</v>
      </c>
      <c r="D64" s="267">
        <v>107</v>
      </c>
      <c r="E64" s="268">
        <v>4.5981951009883968</v>
      </c>
      <c r="F64" s="269">
        <v>2327</v>
      </c>
      <c r="G64" s="267">
        <v>-237</v>
      </c>
      <c r="H64" s="268">
        <v>-8.8730812429801578</v>
      </c>
      <c r="I64" s="270">
        <v>2671</v>
      </c>
      <c r="L64" s="40"/>
    </row>
    <row r="65" spans="2:12" s="33" customFormat="1" ht="13" customHeight="1" x14ac:dyDescent="0.25">
      <c r="B65" s="271" t="s">
        <v>80</v>
      </c>
      <c r="C65" s="272">
        <v>10134</v>
      </c>
      <c r="D65" s="273">
        <v>-35</v>
      </c>
      <c r="E65" s="274">
        <v>-0.3441833021929393</v>
      </c>
      <c r="F65" s="275">
        <v>10169</v>
      </c>
      <c r="G65" s="273">
        <v>-327</v>
      </c>
      <c r="H65" s="274">
        <v>-3.1258961858330943</v>
      </c>
      <c r="I65" s="276">
        <v>10461</v>
      </c>
      <c r="L65" s="40"/>
    </row>
    <row r="66" spans="2:12" s="33" customFormat="1" ht="13" customHeight="1" x14ac:dyDescent="0.25">
      <c r="B66" s="277" t="s">
        <v>81</v>
      </c>
      <c r="C66" s="278">
        <v>19721</v>
      </c>
      <c r="D66" s="279">
        <v>227</v>
      </c>
      <c r="E66" s="280">
        <v>1.1644608597517183</v>
      </c>
      <c r="F66" s="281">
        <v>19494</v>
      </c>
      <c r="G66" s="279">
        <v>-1187</v>
      </c>
      <c r="H66" s="280">
        <v>-5.6772527262291952</v>
      </c>
      <c r="I66" s="282">
        <v>20908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3852</v>
      </c>
      <c r="D68" s="261">
        <v>253</v>
      </c>
      <c r="E68" s="262">
        <v>7.0297304806890812</v>
      </c>
      <c r="F68" s="263">
        <v>3599</v>
      </c>
      <c r="G68" s="261">
        <v>-96</v>
      </c>
      <c r="H68" s="262">
        <v>-2.43161094224924</v>
      </c>
      <c r="I68" s="264">
        <v>3948</v>
      </c>
      <c r="L68" s="40"/>
    </row>
    <row r="69" spans="2:12" s="33" customFormat="1" ht="13" customHeight="1" x14ac:dyDescent="0.25">
      <c r="B69" s="271" t="s">
        <v>83</v>
      </c>
      <c r="C69" s="272">
        <v>2100</v>
      </c>
      <c r="D69" s="273">
        <v>91</v>
      </c>
      <c r="E69" s="274">
        <v>4.529616724738676</v>
      </c>
      <c r="F69" s="275">
        <v>2009</v>
      </c>
      <c r="G69" s="273">
        <v>-181</v>
      </c>
      <c r="H69" s="274">
        <v>-7.9351161771153009</v>
      </c>
      <c r="I69" s="276">
        <v>2281</v>
      </c>
      <c r="L69" s="40"/>
    </row>
    <row r="70" spans="2:12" s="33" customFormat="1" ht="13" customHeight="1" x14ac:dyDescent="0.25">
      <c r="B70" s="277" t="s">
        <v>84</v>
      </c>
      <c r="C70" s="278">
        <v>5952</v>
      </c>
      <c r="D70" s="279">
        <v>344</v>
      </c>
      <c r="E70" s="280">
        <v>6.1340941512125529</v>
      </c>
      <c r="F70" s="281">
        <v>5608</v>
      </c>
      <c r="G70" s="279">
        <v>-277</v>
      </c>
      <c r="H70" s="280">
        <v>-4.4469417241932891</v>
      </c>
      <c r="I70" s="282">
        <v>6229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2021</v>
      </c>
      <c r="D72" s="261">
        <v>44</v>
      </c>
      <c r="E72" s="262">
        <v>2.2255943348507841</v>
      </c>
      <c r="F72" s="263">
        <v>1977</v>
      </c>
      <c r="G72" s="261">
        <v>-84</v>
      </c>
      <c r="H72" s="262">
        <v>-3.9904988123515435</v>
      </c>
      <c r="I72" s="264">
        <v>2105</v>
      </c>
      <c r="L72" s="40"/>
    </row>
    <row r="73" spans="2:12" s="33" customFormat="1" ht="13" customHeight="1" x14ac:dyDescent="0.25">
      <c r="B73" s="265" t="s">
        <v>86</v>
      </c>
      <c r="C73" s="266">
        <v>617</v>
      </c>
      <c r="D73" s="267">
        <v>29</v>
      </c>
      <c r="E73" s="268">
        <v>4.9319727891156457</v>
      </c>
      <c r="F73" s="269">
        <v>588</v>
      </c>
      <c r="G73" s="267">
        <v>81</v>
      </c>
      <c r="H73" s="268">
        <v>15.111940298507461</v>
      </c>
      <c r="I73" s="270">
        <v>536</v>
      </c>
      <c r="L73" s="40"/>
    </row>
    <row r="74" spans="2:12" s="33" customFormat="1" ht="13" customHeight="1" x14ac:dyDescent="0.25">
      <c r="B74" s="265" t="s">
        <v>87</v>
      </c>
      <c r="C74" s="266">
        <v>638</v>
      </c>
      <c r="D74" s="267">
        <v>22</v>
      </c>
      <c r="E74" s="268">
        <v>3.5714285714285712</v>
      </c>
      <c r="F74" s="269">
        <v>616</v>
      </c>
      <c r="G74" s="267">
        <v>-47</v>
      </c>
      <c r="H74" s="268">
        <v>-6.8613138686131396</v>
      </c>
      <c r="I74" s="270">
        <v>685</v>
      </c>
      <c r="L74" s="40"/>
    </row>
    <row r="75" spans="2:12" s="33" customFormat="1" ht="13" customHeight="1" x14ac:dyDescent="0.25">
      <c r="B75" s="271" t="s">
        <v>88</v>
      </c>
      <c r="C75" s="272">
        <v>1860</v>
      </c>
      <c r="D75" s="273">
        <v>44</v>
      </c>
      <c r="E75" s="274">
        <v>2.4229074889867843</v>
      </c>
      <c r="F75" s="275">
        <v>1816</v>
      </c>
      <c r="G75" s="273">
        <v>-103</v>
      </c>
      <c r="H75" s="274">
        <v>-5.2470708099847174</v>
      </c>
      <c r="I75" s="276">
        <v>1963</v>
      </c>
      <c r="L75" s="40"/>
    </row>
    <row r="76" spans="2:12" s="33" customFormat="1" ht="13" customHeight="1" x14ac:dyDescent="0.25">
      <c r="B76" s="277" t="s">
        <v>89</v>
      </c>
      <c r="C76" s="278">
        <v>5136</v>
      </c>
      <c r="D76" s="279">
        <v>139</v>
      </c>
      <c r="E76" s="280">
        <v>2.7816690014008403</v>
      </c>
      <c r="F76" s="281">
        <v>4997</v>
      </c>
      <c r="G76" s="279">
        <v>-153</v>
      </c>
      <c r="H76" s="280">
        <v>-2.892796369824163</v>
      </c>
      <c r="I76" s="282">
        <v>5289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20054</v>
      </c>
      <c r="D78" s="279">
        <v>1607</v>
      </c>
      <c r="E78" s="280">
        <v>8.7114435951645248</v>
      </c>
      <c r="F78" s="281">
        <v>18447</v>
      </c>
      <c r="G78" s="279">
        <v>-2015</v>
      </c>
      <c r="H78" s="280">
        <v>-9.1304544836648702</v>
      </c>
      <c r="I78" s="282">
        <v>22069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8257</v>
      </c>
      <c r="D80" s="279">
        <v>536</v>
      </c>
      <c r="E80" s="280">
        <v>6.9421059448257996</v>
      </c>
      <c r="F80" s="281">
        <v>7721</v>
      </c>
      <c r="G80" s="279">
        <v>-28</v>
      </c>
      <c r="H80" s="280">
        <v>-0.33796016898008446</v>
      </c>
      <c r="I80" s="282">
        <v>8285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2981</v>
      </c>
      <c r="D82" s="279">
        <v>119</v>
      </c>
      <c r="E82" s="280">
        <v>4.1579315164220825</v>
      </c>
      <c r="F82" s="281">
        <v>2862</v>
      </c>
      <c r="G82" s="279">
        <v>42</v>
      </c>
      <c r="H82" s="280">
        <v>1.4290575025518883</v>
      </c>
      <c r="I82" s="282">
        <v>2939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1642</v>
      </c>
      <c r="D84" s="261">
        <v>77</v>
      </c>
      <c r="E84" s="262">
        <v>4.9201277955271561</v>
      </c>
      <c r="F84" s="263">
        <v>1565</v>
      </c>
      <c r="G84" s="261">
        <v>60</v>
      </c>
      <c r="H84" s="262">
        <v>3.7926675094816691</v>
      </c>
      <c r="I84" s="264">
        <v>1582</v>
      </c>
      <c r="L84" s="40"/>
    </row>
    <row r="85" spans="2:12" s="33" customFormat="1" ht="13" customHeight="1" x14ac:dyDescent="0.25">
      <c r="B85" s="265" t="s">
        <v>94</v>
      </c>
      <c r="C85" s="266">
        <v>5625</v>
      </c>
      <c r="D85" s="267">
        <v>12</v>
      </c>
      <c r="E85" s="268">
        <v>0.2137894174238375</v>
      </c>
      <c r="F85" s="269">
        <v>5613</v>
      </c>
      <c r="G85" s="267">
        <v>142</v>
      </c>
      <c r="H85" s="268">
        <v>2.5898230895495167</v>
      </c>
      <c r="I85" s="270">
        <v>5483</v>
      </c>
      <c r="L85" s="40"/>
    </row>
    <row r="86" spans="2:12" s="33" customFormat="1" ht="13" customHeight="1" x14ac:dyDescent="0.25">
      <c r="B86" s="271" t="s">
        <v>95</v>
      </c>
      <c r="C86" s="272">
        <v>2564</v>
      </c>
      <c r="D86" s="273">
        <v>74</v>
      </c>
      <c r="E86" s="274">
        <v>2.9718875502008033</v>
      </c>
      <c r="F86" s="275">
        <v>2490</v>
      </c>
      <c r="G86" s="273">
        <v>45</v>
      </c>
      <c r="H86" s="274">
        <v>1.7864231838030966</v>
      </c>
      <c r="I86" s="276">
        <v>2519</v>
      </c>
      <c r="L86" s="40"/>
    </row>
    <row r="87" spans="2:12" s="33" customFormat="1" ht="13" customHeight="1" x14ac:dyDescent="0.25">
      <c r="B87" s="277" t="s">
        <v>96</v>
      </c>
      <c r="C87" s="278">
        <v>9831</v>
      </c>
      <c r="D87" s="279">
        <v>163</v>
      </c>
      <c r="E87" s="280">
        <v>1.6859743483657426</v>
      </c>
      <c r="F87" s="281">
        <v>9668</v>
      </c>
      <c r="G87" s="279">
        <v>247</v>
      </c>
      <c r="H87" s="280">
        <v>2.577212020033389</v>
      </c>
      <c r="I87" s="282">
        <v>9584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1002</v>
      </c>
      <c r="D89" s="279">
        <v>27</v>
      </c>
      <c r="E89" s="280">
        <v>2.7692307692307692</v>
      </c>
      <c r="F89" s="281">
        <v>975</v>
      </c>
      <c r="G89" s="279">
        <v>-51</v>
      </c>
      <c r="H89" s="280">
        <v>-4.8433048433048427</v>
      </c>
      <c r="I89" s="282">
        <v>1053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1007</v>
      </c>
      <c r="D91" s="279">
        <v>19</v>
      </c>
      <c r="E91" s="280">
        <v>1.9230769230769231</v>
      </c>
      <c r="F91" s="281">
        <v>988</v>
      </c>
      <c r="G91" s="279">
        <v>-361</v>
      </c>
      <c r="H91" s="280">
        <v>-26.388888888888889</v>
      </c>
      <c r="I91" s="282">
        <v>1368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972</v>
      </c>
      <c r="D93" s="279">
        <v>68</v>
      </c>
      <c r="E93" s="280">
        <v>7.5221238938053103</v>
      </c>
      <c r="F93" s="281">
        <v>904</v>
      </c>
      <c r="G93" s="279">
        <v>-90</v>
      </c>
      <c r="H93" s="280">
        <v>-8.4745762711864394</v>
      </c>
      <c r="I93" s="282">
        <v>1062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194886</v>
      </c>
      <c r="D95" s="279">
        <v>6522</v>
      </c>
      <c r="E95" s="280">
        <v>3.4624450531948776</v>
      </c>
      <c r="F95" s="281">
        <v>188364</v>
      </c>
      <c r="G95" s="279">
        <v>-12869</v>
      </c>
      <c r="H95" s="280">
        <v>-6.1943154196048225</v>
      </c>
      <c r="I95" s="282">
        <v>207755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febrero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1887</v>
      </c>
      <c r="D14" s="261">
        <v>41</v>
      </c>
      <c r="E14" s="262">
        <v>2.2210184182015169</v>
      </c>
      <c r="F14" s="263">
        <v>1846</v>
      </c>
      <c r="G14" s="261">
        <v>-223</v>
      </c>
      <c r="H14" s="262">
        <v>-10.568720379146919</v>
      </c>
      <c r="I14" s="264">
        <v>2110</v>
      </c>
      <c r="L14" s="40"/>
    </row>
    <row r="15" spans="1:13" s="33" customFormat="1" ht="13" customHeight="1" x14ac:dyDescent="0.25">
      <c r="B15" s="265" t="s">
        <v>39</v>
      </c>
      <c r="C15" s="266">
        <v>4886</v>
      </c>
      <c r="D15" s="267">
        <v>45</v>
      </c>
      <c r="E15" s="268">
        <v>0.92956000826275564</v>
      </c>
      <c r="F15" s="269">
        <v>4841</v>
      </c>
      <c r="G15" s="267">
        <v>-573</v>
      </c>
      <c r="H15" s="268">
        <v>-10.496427917200952</v>
      </c>
      <c r="I15" s="270">
        <v>5459</v>
      </c>
      <c r="L15" s="40"/>
    </row>
    <row r="16" spans="1:13" s="33" customFormat="1" ht="13" customHeight="1" x14ac:dyDescent="0.25">
      <c r="B16" s="265" t="s">
        <v>40</v>
      </c>
      <c r="C16" s="266">
        <v>2458</v>
      </c>
      <c r="D16" s="267">
        <v>51</v>
      </c>
      <c r="E16" s="268">
        <v>2.11882010801828</v>
      </c>
      <c r="F16" s="269">
        <v>2407</v>
      </c>
      <c r="G16" s="267">
        <v>-367</v>
      </c>
      <c r="H16" s="268">
        <v>-12.991150442477876</v>
      </c>
      <c r="I16" s="270">
        <v>2825</v>
      </c>
      <c r="L16" s="40"/>
    </row>
    <row r="17" spans="2:12" s="33" customFormat="1" ht="13" customHeight="1" x14ac:dyDescent="0.25">
      <c r="B17" s="265" t="s">
        <v>41</v>
      </c>
      <c r="C17" s="266">
        <v>3529</v>
      </c>
      <c r="D17" s="267">
        <v>102</v>
      </c>
      <c r="E17" s="268">
        <v>2.9763641669098337</v>
      </c>
      <c r="F17" s="269">
        <v>3427</v>
      </c>
      <c r="G17" s="267">
        <v>-98</v>
      </c>
      <c r="H17" s="268">
        <v>-2.7019575406672183</v>
      </c>
      <c r="I17" s="270">
        <v>3627</v>
      </c>
      <c r="L17" s="40"/>
    </row>
    <row r="18" spans="2:12" s="33" customFormat="1" ht="13" customHeight="1" x14ac:dyDescent="0.25">
      <c r="B18" s="265" t="s">
        <v>42</v>
      </c>
      <c r="C18" s="266">
        <v>1412</v>
      </c>
      <c r="D18" s="267">
        <v>-20</v>
      </c>
      <c r="E18" s="268">
        <v>-1.3966480446927374</v>
      </c>
      <c r="F18" s="269">
        <v>1432</v>
      </c>
      <c r="G18" s="267">
        <v>-167</v>
      </c>
      <c r="H18" s="268">
        <v>-10.57631412286257</v>
      </c>
      <c r="I18" s="270">
        <v>1579</v>
      </c>
      <c r="L18" s="40"/>
    </row>
    <row r="19" spans="2:12" s="33" customFormat="1" ht="13" customHeight="1" x14ac:dyDescent="0.25">
      <c r="B19" s="265" t="s">
        <v>43</v>
      </c>
      <c r="C19" s="266">
        <v>1950</v>
      </c>
      <c r="D19" s="267">
        <v>125</v>
      </c>
      <c r="E19" s="268">
        <v>6.8493150684931505</v>
      </c>
      <c r="F19" s="269">
        <v>1825</v>
      </c>
      <c r="G19" s="267">
        <v>-414</v>
      </c>
      <c r="H19" s="268">
        <v>-17.512690355329948</v>
      </c>
      <c r="I19" s="270">
        <v>2364</v>
      </c>
      <c r="L19" s="40"/>
    </row>
    <row r="20" spans="2:12" s="33" customFormat="1" ht="13" customHeight="1" x14ac:dyDescent="0.25">
      <c r="B20" s="265" t="s">
        <v>44</v>
      </c>
      <c r="C20" s="266">
        <v>4423</v>
      </c>
      <c r="D20" s="267">
        <v>146</v>
      </c>
      <c r="E20" s="268">
        <v>3.4136076689268178</v>
      </c>
      <c r="F20" s="269">
        <v>4277</v>
      </c>
      <c r="G20" s="267">
        <v>-582</v>
      </c>
      <c r="H20" s="268">
        <v>-11.628371628371628</v>
      </c>
      <c r="I20" s="270">
        <v>5005</v>
      </c>
      <c r="L20" s="40"/>
    </row>
    <row r="21" spans="2:12" s="33" customFormat="1" ht="13" customHeight="1" x14ac:dyDescent="0.25">
      <c r="B21" s="271" t="s">
        <v>45</v>
      </c>
      <c r="C21" s="272">
        <v>6894</v>
      </c>
      <c r="D21" s="273">
        <v>259</v>
      </c>
      <c r="E21" s="274">
        <v>3.9035418236623967</v>
      </c>
      <c r="F21" s="275">
        <v>6635</v>
      </c>
      <c r="G21" s="273">
        <v>-620</v>
      </c>
      <c r="H21" s="274">
        <v>-8.251264306627629</v>
      </c>
      <c r="I21" s="276">
        <v>7514</v>
      </c>
      <c r="L21" s="40"/>
    </row>
    <row r="22" spans="2:12" s="33" customFormat="1" ht="13" customHeight="1" x14ac:dyDescent="0.25">
      <c r="B22" s="277" t="s">
        <v>46</v>
      </c>
      <c r="C22" s="278">
        <v>27439</v>
      </c>
      <c r="D22" s="279">
        <v>749</v>
      </c>
      <c r="E22" s="280">
        <v>2.8062944923192208</v>
      </c>
      <c r="F22" s="281">
        <v>26690</v>
      </c>
      <c r="G22" s="279">
        <v>-3044</v>
      </c>
      <c r="H22" s="280">
        <v>-9.985893776859232</v>
      </c>
      <c r="I22" s="282">
        <v>30483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377</v>
      </c>
      <c r="D24" s="261">
        <v>17</v>
      </c>
      <c r="E24" s="262">
        <v>4.7222222222222223</v>
      </c>
      <c r="F24" s="263">
        <v>360</v>
      </c>
      <c r="G24" s="261">
        <v>8</v>
      </c>
      <c r="H24" s="262">
        <v>2.168021680216802</v>
      </c>
      <c r="I24" s="264">
        <v>369</v>
      </c>
      <c r="L24" s="40"/>
    </row>
    <row r="25" spans="2:12" s="33" customFormat="1" ht="13" customHeight="1" x14ac:dyDescent="0.25">
      <c r="B25" s="265" t="s">
        <v>48</v>
      </c>
      <c r="C25" s="266">
        <v>209</v>
      </c>
      <c r="D25" s="267">
        <v>3</v>
      </c>
      <c r="E25" s="268">
        <v>1.4563106796116505</v>
      </c>
      <c r="F25" s="269">
        <v>206</v>
      </c>
      <c r="G25" s="267">
        <v>-6</v>
      </c>
      <c r="H25" s="268">
        <v>-2.7906976744186047</v>
      </c>
      <c r="I25" s="270">
        <v>215</v>
      </c>
      <c r="L25" s="40"/>
    </row>
    <row r="26" spans="2:12" s="33" customFormat="1" ht="13" customHeight="1" x14ac:dyDescent="0.25">
      <c r="B26" s="271" t="s">
        <v>49</v>
      </c>
      <c r="C26" s="272">
        <v>1701</v>
      </c>
      <c r="D26" s="273">
        <v>81</v>
      </c>
      <c r="E26" s="274">
        <v>5</v>
      </c>
      <c r="F26" s="275">
        <v>1620</v>
      </c>
      <c r="G26" s="273">
        <v>-8</v>
      </c>
      <c r="H26" s="274">
        <v>-0.46811000585137508</v>
      </c>
      <c r="I26" s="276">
        <v>1709</v>
      </c>
      <c r="L26" s="40"/>
    </row>
    <row r="27" spans="2:12" s="33" customFormat="1" ht="13" customHeight="1" x14ac:dyDescent="0.25">
      <c r="B27" s="277" t="s">
        <v>50</v>
      </c>
      <c r="C27" s="278">
        <v>2287</v>
      </c>
      <c r="D27" s="279">
        <v>101</v>
      </c>
      <c r="E27" s="280">
        <v>4.6203110704483077</v>
      </c>
      <c r="F27" s="281">
        <v>2186</v>
      </c>
      <c r="G27" s="279">
        <v>-6</v>
      </c>
      <c r="H27" s="280">
        <v>-0.26166593981683384</v>
      </c>
      <c r="I27" s="282">
        <v>2293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1911</v>
      </c>
      <c r="D29" s="279">
        <v>115</v>
      </c>
      <c r="E29" s="280">
        <v>6.4031180400890868</v>
      </c>
      <c r="F29" s="281">
        <v>1796</v>
      </c>
      <c r="G29" s="288">
        <v>13</v>
      </c>
      <c r="H29" s="280">
        <v>0.68493150684931503</v>
      </c>
      <c r="I29" s="282">
        <v>1898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1622</v>
      </c>
      <c r="D31" s="279">
        <v>-18</v>
      </c>
      <c r="E31" s="280">
        <v>-1.097560975609756</v>
      </c>
      <c r="F31" s="281">
        <v>1640</v>
      </c>
      <c r="G31" s="288">
        <v>65</v>
      </c>
      <c r="H31" s="280">
        <v>4.1746949261400133</v>
      </c>
      <c r="I31" s="282">
        <v>1557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2265</v>
      </c>
      <c r="D33" s="261">
        <v>15</v>
      </c>
      <c r="E33" s="262">
        <v>0.66666666666666674</v>
      </c>
      <c r="F33" s="263">
        <v>2250</v>
      </c>
      <c r="G33" s="261">
        <v>-239</v>
      </c>
      <c r="H33" s="262">
        <v>-9.5447284345047922</v>
      </c>
      <c r="I33" s="264">
        <v>2504</v>
      </c>
      <c r="L33" s="40"/>
    </row>
    <row r="34" spans="2:12" s="33" customFormat="1" ht="13" customHeight="1" x14ac:dyDescent="0.25">
      <c r="B34" s="289" t="s">
        <v>54</v>
      </c>
      <c r="C34" s="272">
        <v>2091</v>
      </c>
      <c r="D34" s="273">
        <v>153</v>
      </c>
      <c r="E34" s="274">
        <v>7.8947368421052628</v>
      </c>
      <c r="F34" s="275">
        <v>1938</v>
      </c>
      <c r="G34" s="273">
        <v>-75</v>
      </c>
      <c r="H34" s="274">
        <v>-3.4626038781163437</v>
      </c>
      <c r="I34" s="276">
        <v>2166</v>
      </c>
      <c r="L34" s="40"/>
    </row>
    <row r="35" spans="2:12" s="33" customFormat="1" ht="13" customHeight="1" x14ac:dyDescent="0.25">
      <c r="B35" s="277" t="s">
        <v>55</v>
      </c>
      <c r="C35" s="278">
        <v>4356</v>
      </c>
      <c r="D35" s="279">
        <v>168</v>
      </c>
      <c r="E35" s="280">
        <v>4.0114613180515759</v>
      </c>
      <c r="F35" s="281">
        <v>4188</v>
      </c>
      <c r="G35" s="279">
        <v>-314</v>
      </c>
      <c r="H35" s="280">
        <v>-6.7237687366167016</v>
      </c>
      <c r="I35" s="282">
        <v>4670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996</v>
      </c>
      <c r="D37" s="279">
        <v>25</v>
      </c>
      <c r="E37" s="280">
        <v>2.5746652935118437</v>
      </c>
      <c r="F37" s="281">
        <v>971</v>
      </c>
      <c r="G37" s="279">
        <v>-189</v>
      </c>
      <c r="H37" s="280">
        <v>-15.949367088607595</v>
      </c>
      <c r="I37" s="282">
        <v>1185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964</v>
      </c>
      <c r="D39" s="261">
        <v>-3</v>
      </c>
      <c r="E39" s="262">
        <v>-0.31023784901758011</v>
      </c>
      <c r="F39" s="263">
        <v>967</v>
      </c>
      <c r="G39" s="261">
        <v>-62</v>
      </c>
      <c r="H39" s="262">
        <v>-6.0428849902534107</v>
      </c>
      <c r="I39" s="264">
        <v>1026</v>
      </c>
      <c r="L39" s="40"/>
    </row>
    <row r="40" spans="2:12" s="33" customFormat="1" ht="13" customHeight="1" x14ac:dyDescent="0.25">
      <c r="B40" s="265" t="s">
        <v>58</v>
      </c>
      <c r="C40" s="266">
        <v>1486</v>
      </c>
      <c r="D40" s="267">
        <v>97</v>
      </c>
      <c r="E40" s="268">
        <v>6.9834413246940246</v>
      </c>
      <c r="F40" s="269">
        <v>1389</v>
      </c>
      <c r="G40" s="267">
        <v>-63</v>
      </c>
      <c r="H40" s="268">
        <v>-4.0671400903808905</v>
      </c>
      <c r="I40" s="270">
        <v>1549</v>
      </c>
      <c r="L40" s="40"/>
    </row>
    <row r="41" spans="2:12" s="33" customFormat="1" ht="13" customHeight="1" x14ac:dyDescent="0.25">
      <c r="B41" s="265" t="s">
        <v>59</v>
      </c>
      <c r="C41" s="266">
        <v>370</v>
      </c>
      <c r="D41" s="267">
        <v>21</v>
      </c>
      <c r="E41" s="268">
        <v>6.0171919770773634</v>
      </c>
      <c r="F41" s="269">
        <v>349</v>
      </c>
      <c r="G41" s="267">
        <v>-45</v>
      </c>
      <c r="H41" s="268">
        <v>-10.843373493975903</v>
      </c>
      <c r="I41" s="270">
        <v>415</v>
      </c>
      <c r="L41" s="40"/>
    </row>
    <row r="42" spans="2:12" s="33" customFormat="1" ht="13" customHeight="1" x14ac:dyDescent="0.25">
      <c r="B42" s="265" t="s">
        <v>60</v>
      </c>
      <c r="C42" s="266">
        <v>461</v>
      </c>
      <c r="D42" s="267">
        <v>78</v>
      </c>
      <c r="E42" s="268">
        <v>20.365535248041773</v>
      </c>
      <c r="F42" s="269">
        <v>383</v>
      </c>
      <c r="G42" s="267">
        <v>-93</v>
      </c>
      <c r="H42" s="268">
        <v>-16.787003610108304</v>
      </c>
      <c r="I42" s="270">
        <v>554</v>
      </c>
      <c r="L42" s="40"/>
    </row>
    <row r="43" spans="2:12" s="33" customFormat="1" ht="13" customHeight="1" x14ac:dyDescent="0.25">
      <c r="B43" s="271" t="s">
        <v>61</v>
      </c>
      <c r="C43" s="272">
        <v>1826</v>
      </c>
      <c r="D43" s="273">
        <v>127</v>
      </c>
      <c r="E43" s="274">
        <v>7.4749852854620364</v>
      </c>
      <c r="F43" s="275">
        <v>1699</v>
      </c>
      <c r="G43" s="273">
        <v>-54</v>
      </c>
      <c r="H43" s="274">
        <v>-2.8723404255319149</v>
      </c>
      <c r="I43" s="276">
        <v>1880</v>
      </c>
      <c r="L43" s="40"/>
    </row>
    <row r="44" spans="2:12" s="33" customFormat="1" ht="13" customHeight="1" x14ac:dyDescent="0.25">
      <c r="B44" s="277" t="s">
        <v>62</v>
      </c>
      <c r="C44" s="278">
        <v>5107</v>
      </c>
      <c r="D44" s="279">
        <v>320</v>
      </c>
      <c r="E44" s="280">
        <v>6.6847712554836018</v>
      </c>
      <c r="F44" s="281">
        <v>4787</v>
      </c>
      <c r="G44" s="279">
        <v>-317</v>
      </c>
      <c r="H44" s="280">
        <v>-5.8443952802359878</v>
      </c>
      <c r="I44" s="282">
        <v>5424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306</v>
      </c>
      <c r="D46" s="261">
        <v>17</v>
      </c>
      <c r="E46" s="262">
        <v>5.8823529411764701</v>
      </c>
      <c r="F46" s="263">
        <v>289</v>
      </c>
      <c r="G46" s="261">
        <v>-24</v>
      </c>
      <c r="H46" s="262">
        <v>-7.2727272727272725</v>
      </c>
      <c r="I46" s="264">
        <v>330</v>
      </c>
      <c r="L46" s="40"/>
    </row>
    <row r="47" spans="2:12" s="33" customFormat="1" ht="13" customHeight="1" x14ac:dyDescent="0.25">
      <c r="B47" s="265" t="s">
        <v>64</v>
      </c>
      <c r="C47" s="266">
        <v>501</v>
      </c>
      <c r="D47" s="267">
        <v>6</v>
      </c>
      <c r="E47" s="268">
        <v>1.2121212121212122</v>
      </c>
      <c r="F47" s="269">
        <v>495</v>
      </c>
      <c r="G47" s="267">
        <v>-40</v>
      </c>
      <c r="H47" s="268">
        <v>-7.3937153419593349</v>
      </c>
      <c r="I47" s="270">
        <v>541</v>
      </c>
      <c r="L47" s="40"/>
    </row>
    <row r="48" spans="2:12" s="33" customFormat="1" ht="13" customHeight="1" x14ac:dyDescent="0.25">
      <c r="B48" s="265" t="s">
        <v>65</v>
      </c>
      <c r="C48" s="266">
        <v>750</v>
      </c>
      <c r="D48" s="267">
        <v>34</v>
      </c>
      <c r="E48" s="268">
        <v>4.7486033519553068</v>
      </c>
      <c r="F48" s="269">
        <v>716</v>
      </c>
      <c r="G48" s="267">
        <v>-55</v>
      </c>
      <c r="H48" s="268">
        <v>-6.8322981366459627</v>
      </c>
      <c r="I48" s="270">
        <v>805</v>
      </c>
      <c r="L48" s="40"/>
    </row>
    <row r="49" spans="2:12" s="33" customFormat="1" ht="13" customHeight="1" x14ac:dyDescent="0.25">
      <c r="B49" s="265" t="s">
        <v>66</v>
      </c>
      <c r="C49" s="266">
        <v>285</v>
      </c>
      <c r="D49" s="267">
        <v>9</v>
      </c>
      <c r="E49" s="268">
        <v>3.2608695652173911</v>
      </c>
      <c r="F49" s="269">
        <v>276</v>
      </c>
      <c r="G49" s="267">
        <v>-24</v>
      </c>
      <c r="H49" s="268">
        <v>-7.7669902912621351</v>
      </c>
      <c r="I49" s="270">
        <v>309</v>
      </c>
      <c r="L49" s="40"/>
    </row>
    <row r="50" spans="2:12" s="33" customFormat="1" ht="13" customHeight="1" x14ac:dyDescent="0.25">
      <c r="B50" s="265" t="s">
        <v>67</v>
      </c>
      <c r="C50" s="266">
        <v>784</v>
      </c>
      <c r="D50" s="267">
        <v>26</v>
      </c>
      <c r="E50" s="268">
        <v>3.4300791556728232</v>
      </c>
      <c r="F50" s="269">
        <v>758</v>
      </c>
      <c r="G50" s="267">
        <v>38</v>
      </c>
      <c r="H50" s="268">
        <v>5.0938337801608577</v>
      </c>
      <c r="I50" s="270">
        <v>746</v>
      </c>
      <c r="L50" s="40"/>
    </row>
    <row r="51" spans="2:12" s="33" customFormat="1" ht="13" customHeight="1" x14ac:dyDescent="0.25">
      <c r="B51" s="265" t="s">
        <v>68</v>
      </c>
      <c r="C51" s="266">
        <v>162</v>
      </c>
      <c r="D51" s="267">
        <v>-1</v>
      </c>
      <c r="E51" s="268">
        <v>-0.61349693251533743</v>
      </c>
      <c r="F51" s="269">
        <v>163</v>
      </c>
      <c r="G51" s="267">
        <v>-23</v>
      </c>
      <c r="H51" s="268">
        <v>-12.432432432432433</v>
      </c>
      <c r="I51" s="270">
        <v>185</v>
      </c>
      <c r="L51" s="40"/>
    </row>
    <row r="52" spans="2:12" s="33" customFormat="1" ht="13" customHeight="1" x14ac:dyDescent="0.25">
      <c r="B52" s="265" t="s">
        <v>69</v>
      </c>
      <c r="C52" s="266">
        <v>138</v>
      </c>
      <c r="D52" s="267">
        <v>21</v>
      </c>
      <c r="E52" s="268">
        <v>17.948717948717949</v>
      </c>
      <c r="F52" s="269">
        <v>117</v>
      </c>
      <c r="G52" s="267">
        <v>8</v>
      </c>
      <c r="H52" s="268">
        <v>6.1538461538461542</v>
      </c>
      <c r="I52" s="270">
        <v>130</v>
      </c>
      <c r="L52" s="40"/>
    </row>
    <row r="53" spans="2:12" s="33" customFormat="1" ht="13" customHeight="1" x14ac:dyDescent="0.25">
      <c r="B53" s="265" t="s">
        <v>70</v>
      </c>
      <c r="C53" s="266">
        <v>980</v>
      </c>
      <c r="D53" s="267">
        <v>65</v>
      </c>
      <c r="E53" s="268">
        <v>7.1038251366120218</v>
      </c>
      <c r="F53" s="269">
        <v>915</v>
      </c>
      <c r="G53" s="267">
        <v>-95</v>
      </c>
      <c r="H53" s="268">
        <v>-8.8372093023255811</v>
      </c>
      <c r="I53" s="270">
        <v>1075</v>
      </c>
      <c r="L53" s="40"/>
    </row>
    <row r="54" spans="2:12" s="33" customFormat="1" ht="13" customHeight="1" x14ac:dyDescent="0.25">
      <c r="B54" s="271" t="s">
        <v>71</v>
      </c>
      <c r="C54" s="272">
        <v>321</v>
      </c>
      <c r="D54" s="273">
        <v>33</v>
      </c>
      <c r="E54" s="274">
        <v>11.458333333333332</v>
      </c>
      <c r="F54" s="275">
        <v>288</v>
      </c>
      <c r="G54" s="273">
        <v>-25</v>
      </c>
      <c r="H54" s="274">
        <v>-7.2254335260115612</v>
      </c>
      <c r="I54" s="276">
        <v>346</v>
      </c>
      <c r="L54" s="40"/>
    </row>
    <row r="55" spans="2:12" s="33" customFormat="1" ht="13" customHeight="1" x14ac:dyDescent="0.25">
      <c r="B55" s="277" t="s">
        <v>72</v>
      </c>
      <c r="C55" s="278">
        <v>4227</v>
      </c>
      <c r="D55" s="279">
        <v>210</v>
      </c>
      <c r="E55" s="280">
        <v>5.227781926811053</v>
      </c>
      <c r="F55" s="281">
        <v>4017</v>
      </c>
      <c r="G55" s="279">
        <v>-240</v>
      </c>
      <c r="H55" s="280">
        <v>-5.3727333781061111</v>
      </c>
      <c r="I55" s="282">
        <v>4467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6567</v>
      </c>
      <c r="D57" s="261">
        <v>116</v>
      </c>
      <c r="E57" s="262">
        <v>1.7981708262284919</v>
      </c>
      <c r="F57" s="263">
        <v>6451</v>
      </c>
      <c r="G57" s="261">
        <v>-543</v>
      </c>
      <c r="H57" s="262">
        <v>-7.6371308016877641</v>
      </c>
      <c r="I57" s="264">
        <v>7110</v>
      </c>
      <c r="L57" s="40"/>
    </row>
    <row r="58" spans="2:12" s="33" customFormat="1" ht="13" customHeight="1" x14ac:dyDescent="0.25">
      <c r="B58" s="265" t="s">
        <v>74</v>
      </c>
      <c r="C58" s="266">
        <v>1057</v>
      </c>
      <c r="D58" s="267">
        <v>5</v>
      </c>
      <c r="E58" s="268">
        <v>0.47528517110266161</v>
      </c>
      <c r="F58" s="269">
        <v>1052</v>
      </c>
      <c r="G58" s="267">
        <v>-22</v>
      </c>
      <c r="H58" s="268">
        <v>-2.0389249304911954</v>
      </c>
      <c r="I58" s="270">
        <v>1079</v>
      </c>
      <c r="L58" s="40"/>
    </row>
    <row r="59" spans="2:12" s="33" customFormat="1" ht="13" customHeight="1" x14ac:dyDescent="0.25">
      <c r="B59" s="265" t="s">
        <v>75</v>
      </c>
      <c r="C59" s="266">
        <v>660</v>
      </c>
      <c r="D59" s="267">
        <v>-2</v>
      </c>
      <c r="E59" s="268">
        <v>-0.30211480362537763</v>
      </c>
      <c r="F59" s="269">
        <v>662</v>
      </c>
      <c r="G59" s="267">
        <v>-27</v>
      </c>
      <c r="H59" s="268">
        <v>-3.9301310043668125</v>
      </c>
      <c r="I59" s="270">
        <v>687</v>
      </c>
      <c r="L59" s="40"/>
    </row>
    <row r="60" spans="2:12" s="33" customFormat="1" ht="13" customHeight="1" x14ac:dyDescent="0.25">
      <c r="B60" s="271" t="s">
        <v>76</v>
      </c>
      <c r="C60" s="272">
        <v>1431</v>
      </c>
      <c r="D60" s="273">
        <v>13</v>
      </c>
      <c r="E60" s="274">
        <v>0.91678420310296183</v>
      </c>
      <c r="F60" s="275">
        <v>1418</v>
      </c>
      <c r="G60" s="273">
        <v>-51</v>
      </c>
      <c r="H60" s="274">
        <v>-3.4412955465587043</v>
      </c>
      <c r="I60" s="276">
        <v>1482</v>
      </c>
      <c r="L60" s="40"/>
    </row>
    <row r="61" spans="2:12" s="33" customFormat="1" ht="13" customHeight="1" x14ac:dyDescent="0.25">
      <c r="B61" s="277" t="s">
        <v>77</v>
      </c>
      <c r="C61" s="278">
        <v>9715</v>
      </c>
      <c r="D61" s="279">
        <v>132</v>
      </c>
      <c r="E61" s="280">
        <v>1.3774392152770532</v>
      </c>
      <c r="F61" s="281">
        <v>9583</v>
      </c>
      <c r="G61" s="279">
        <v>-643</v>
      </c>
      <c r="H61" s="280">
        <v>-6.2077621162386558</v>
      </c>
      <c r="I61" s="282">
        <v>10358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3416</v>
      </c>
      <c r="D63" s="261">
        <v>56</v>
      </c>
      <c r="E63" s="262">
        <v>1.6666666666666667</v>
      </c>
      <c r="F63" s="263">
        <v>3360</v>
      </c>
      <c r="G63" s="261">
        <v>-312</v>
      </c>
      <c r="H63" s="262">
        <v>-8.3690987124463518</v>
      </c>
      <c r="I63" s="264">
        <v>3728</v>
      </c>
      <c r="L63" s="40"/>
    </row>
    <row r="64" spans="2:12" s="33" customFormat="1" ht="13" customHeight="1" x14ac:dyDescent="0.25">
      <c r="B64" s="265" t="s">
        <v>79</v>
      </c>
      <c r="C64" s="266">
        <v>1182</v>
      </c>
      <c r="D64" s="267">
        <v>129</v>
      </c>
      <c r="E64" s="268">
        <v>12.250712250712251</v>
      </c>
      <c r="F64" s="269">
        <v>1053</v>
      </c>
      <c r="G64" s="267">
        <v>-45</v>
      </c>
      <c r="H64" s="268">
        <v>-3.6674816625916873</v>
      </c>
      <c r="I64" s="270">
        <v>1227</v>
      </c>
      <c r="L64" s="40"/>
    </row>
    <row r="65" spans="2:12" s="33" customFormat="1" ht="13" customHeight="1" x14ac:dyDescent="0.25">
      <c r="B65" s="271" t="s">
        <v>80</v>
      </c>
      <c r="C65" s="272">
        <v>4839</v>
      </c>
      <c r="D65" s="273">
        <v>-24</v>
      </c>
      <c r="E65" s="274">
        <v>-0.49352251696483651</v>
      </c>
      <c r="F65" s="275">
        <v>4863</v>
      </c>
      <c r="G65" s="273">
        <v>-146</v>
      </c>
      <c r="H65" s="274">
        <v>-2.9287863590772316</v>
      </c>
      <c r="I65" s="276">
        <v>4985</v>
      </c>
      <c r="L65" s="40"/>
    </row>
    <row r="66" spans="2:12" s="33" customFormat="1" ht="13" customHeight="1" x14ac:dyDescent="0.25">
      <c r="B66" s="277" t="s">
        <v>81</v>
      </c>
      <c r="C66" s="278">
        <v>9437</v>
      </c>
      <c r="D66" s="279">
        <v>161</v>
      </c>
      <c r="E66" s="280">
        <v>1.7356619232427772</v>
      </c>
      <c r="F66" s="281">
        <v>9276</v>
      </c>
      <c r="G66" s="279">
        <v>-503</v>
      </c>
      <c r="H66" s="280">
        <v>-5.0603621730382287</v>
      </c>
      <c r="I66" s="282">
        <v>9940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2005</v>
      </c>
      <c r="D68" s="261">
        <v>110</v>
      </c>
      <c r="E68" s="262">
        <v>5.8047493403693933</v>
      </c>
      <c r="F68" s="263">
        <v>1895</v>
      </c>
      <c r="G68" s="261">
        <v>-65</v>
      </c>
      <c r="H68" s="262">
        <v>-3.1400966183574881</v>
      </c>
      <c r="I68" s="264">
        <v>2070</v>
      </c>
      <c r="L68" s="40"/>
    </row>
    <row r="69" spans="2:12" s="33" customFormat="1" ht="13" customHeight="1" x14ac:dyDescent="0.25">
      <c r="B69" s="271" t="s">
        <v>83</v>
      </c>
      <c r="C69" s="272">
        <v>1103</v>
      </c>
      <c r="D69" s="273">
        <v>66</v>
      </c>
      <c r="E69" s="274">
        <v>6.3645130183220839</v>
      </c>
      <c r="F69" s="275">
        <v>1037</v>
      </c>
      <c r="G69" s="273">
        <v>-44</v>
      </c>
      <c r="H69" s="274">
        <v>-3.8360941586748041</v>
      </c>
      <c r="I69" s="276">
        <v>1147</v>
      </c>
      <c r="L69" s="40"/>
    </row>
    <row r="70" spans="2:12" s="33" customFormat="1" ht="13" customHeight="1" x14ac:dyDescent="0.25">
      <c r="B70" s="277" t="s">
        <v>84</v>
      </c>
      <c r="C70" s="278">
        <v>3108</v>
      </c>
      <c r="D70" s="279">
        <v>176</v>
      </c>
      <c r="E70" s="280">
        <v>6.0027285129604371</v>
      </c>
      <c r="F70" s="281">
        <v>2932</v>
      </c>
      <c r="G70" s="279">
        <v>-109</v>
      </c>
      <c r="H70" s="280">
        <v>-3.3882499222878457</v>
      </c>
      <c r="I70" s="282">
        <v>3217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927</v>
      </c>
      <c r="D72" s="261">
        <v>10</v>
      </c>
      <c r="E72" s="262">
        <v>1.0905125408942202</v>
      </c>
      <c r="F72" s="263">
        <v>917</v>
      </c>
      <c r="G72" s="261">
        <v>-113</v>
      </c>
      <c r="H72" s="262">
        <v>-10.865384615384615</v>
      </c>
      <c r="I72" s="264">
        <v>1040</v>
      </c>
      <c r="L72" s="40"/>
    </row>
    <row r="73" spans="2:12" s="33" customFormat="1" ht="13" customHeight="1" x14ac:dyDescent="0.25">
      <c r="B73" s="265" t="s">
        <v>86</v>
      </c>
      <c r="C73" s="266">
        <v>295</v>
      </c>
      <c r="D73" s="267">
        <v>8</v>
      </c>
      <c r="E73" s="268">
        <v>2.7874564459930316</v>
      </c>
      <c r="F73" s="269">
        <v>287</v>
      </c>
      <c r="G73" s="267">
        <v>34</v>
      </c>
      <c r="H73" s="268">
        <v>13.026819923371647</v>
      </c>
      <c r="I73" s="270">
        <v>261</v>
      </c>
      <c r="L73" s="40"/>
    </row>
    <row r="74" spans="2:12" s="33" customFormat="1" ht="13" customHeight="1" x14ac:dyDescent="0.25">
      <c r="B74" s="265" t="s">
        <v>87</v>
      </c>
      <c r="C74" s="266">
        <v>284</v>
      </c>
      <c r="D74" s="267">
        <v>12</v>
      </c>
      <c r="E74" s="268">
        <v>4.4117647058823533</v>
      </c>
      <c r="F74" s="269">
        <v>272</v>
      </c>
      <c r="G74" s="267">
        <v>-40</v>
      </c>
      <c r="H74" s="268">
        <v>-12.345679012345679</v>
      </c>
      <c r="I74" s="270">
        <v>324</v>
      </c>
      <c r="L74" s="40"/>
    </row>
    <row r="75" spans="2:12" s="33" customFormat="1" ht="13" customHeight="1" x14ac:dyDescent="0.25">
      <c r="B75" s="271" t="s">
        <v>88</v>
      </c>
      <c r="C75" s="272">
        <v>867</v>
      </c>
      <c r="D75" s="273">
        <v>12</v>
      </c>
      <c r="E75" s="274">
        <v>1.4035087719298245</v>
      </c>
      <c r="F75" s="275">
        <v>855</v>
      </c>
      <c r="G75" s="273">
        <v>-91</v>
      </c>
      <c r="H75" s="274">
        <v>-9.4989561586638835</v>
      </c>
      <c r="I75" s="276">
        <v>958</v>
      </c>
      <c r="L75" s="40"/>
    </row>
    <row r="76" spans="2:12" s="33" customFormat="1" ht="13" customHeight="1" x14ac:dyDescent="0.25">
      <c r="B76" s="277" t="s">
        <v>89</v>
      </c>
      <c r="C76" s="278">
        <v>2373</v>
      </c>
      <c r="D76" s="279">
        <v>42</v>
      </c>
      <c r="E76" s="280">
        <v>1.8018018018018018</v>
      </c>
      <c r="F76" s="281">
        <v>2331</v>
      </c>
      <c r="G76" s="279">
        <v>-210</v>
      </c>
      <c r="H76" s="280">
        <v>-8.1300813008130071</v>
      </c>
      <c r="I76" s="282">
        <v>2583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9366</v>
      </c>
      <c r="D78" s="279">
        <v>787</v>
      </c>
      <c r="E78" s="280">
        <v>9.1735633523720708</v>
      </c>
      <c r="F78" s="281">
        <v>8579</v>
      </c>
      <c r="G78" s="279">
        <v>-1028</v>
      </c>
      <c r="H78" s="280">
        <v>-9.8903213392341733</v>
      </c>
      <c r="I78" s="282">
        <v>10394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4092</v>
      </c>
      <c r="D80" s="279">
        <v>282</v>
      </c>
      <c r="E80" s="280">
        <v>7.4015748031496065</v>
      </c>
      <c r="F80" s="281">
        <v>3810</v>
      </c>
      <c r="G80" s="279">
        <v>-5</v>
      </c>
      <c r="H80" s="280">
        <v>-0.12204051745179399</v>
      </c>
      <c r="I80" s="282">
        <v>4097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1464</v>
      </c>
      <c r="D82" s="279">
        <v>58</v>
      </c>
      <c r="E82" s="280">
        <v>4.1251778093883358</v>
      </c>
      <c r="F82" s="281">
        <v>1406</v>
      </c>
      <c r="G82" s="279">
        <v>78</v>
      </c>
      <c r="H82" s="280">
        <v>5.6277056277056277</v>
      </c>
      <c r="I82" s="282">
        <v>1386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787</v>
      </c>
      <c r="D84" s="261">
        <v>25</v>
      </c>
      <c r="E84" s="262">
        <v>3.2808398950131235</v>
      </c>
      <c r="F84" s="263">
        <v>762</v>
      </c>
      <c r="G84" s="261">
        <v>64</v>
      </c>
      <c r="H84" s="262">
        <v>8.8520055325034583</v>
      </c>
      <c r="I84" s="264">
        <v>723</v>
      </c>
      <c r="L84" s="40"/>
    </row>
    <row r="85" spans="2:12" s="33" customFormat="1" ht="13" customHeight="1" x14ac:dyDescent="0.25">
      <c r="B85" s="265" t="s">
        <v>94</v>
      </c>
      <c r="C85" s="266">
        <v>2521</v>
      </c>
      <c r="D85" s="267">
        <v>2</v>
      </c>
      <c r="E85" s="268">
        <v>7.9396585946804279E-2</v>
      </c>
      <c r="F85" s="269">
        <v>2519</v>
      </c>
      <c r="G85" s="267">
        <v>-58</v>
      </c>
      <c r="H85" s="268">
        <v>-2.2489336952307095</v>
      </c>
      <c r="I85" s="270">
        <v>2579</v>
      </c>
      <c r="L85" s="40"/>
    </row>
    <row r="86" spans="2:12" s="33" customFormat="1" ht="13" customHeight="1" x14ac:dyDescent="0.25">
      <c r="B86" s="271" t="s">
        <v>95</v>
      </c>
      <c r="C86" s="272">
        <v>1232</v>
      </c>
      <c r="D86" s="273">
        <v>56</v>
      </c>
      <c r="E86" s="274">
        <v>4.7619047619047619</v>
      </c>
      <c r="F86" s="275">
        <v>1176</v>
      </c>
      <c r="G86" s="273">
        <v>39</v>
      </c>
      <c r="H86" s="274">
        <v>3.2690695725062868</v>
      </c>
      <c r="I86" s="276">
        <v>1193</v>
      </c>
      <c r="L86" s="40"/>
    </row>
    <row r="87" spans="2:12" s="33" customFormat="1" ht="13" customHeight="1" x14ac:dyDescent="0.25">
      <c r="B87" s="277" t="s">
        <v>96</v>
      </c>
      <c r="C87" s="278">
        <v>4540</v>
      </c>
      <c r="D87" s="279">
        <v>83</v>
      </c>
      <c r="E87" s="280">
        <v>1.8622391743325104</v>
      </c>
      <c r="F87" s="281">
        <v>4457</v>
      </c>
      <c r="G87" s="279">
        <v>45</v>
      </c>
      <c r="H87" s="280">
        <v>1.0011123470522802</v>
      </c>
      <c r="I87" s="282">
        <v>4495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465</v>
      </c>
      <c r="D89" s="279">
        <v>6</v>
      </c>
      <c r="E89" s="280">
        <v>1.3071895424836601</v>
      </c>
      <c r="F89" s="281">
        <v>459</v>
      </c>
      <c r="G89" s="279">
        <v>-35</v>
      </c>
      <c r="H89" s="280">
        <v>-7.0000000000000009</v>
      </c>
      <c r="I89" s="282">
        <v>500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495</v>
      </c>
      <c r="D91" s="279">
        <v>12</v>
      </c>
      <c r="E91" s="280">
        <v>2.4844720496894408</v>
      </c>
      <c r="F91" s="281">
        <v>483</v>
      </c>
      <c r="G91" s="279">
        <v>-178</v>
      </c>
      <c r="H91" s="280">
        <v>-26.448736998514118</v>
      </c>
      <c r="I91" s="282">
        <v>673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535</v>
      </c>
      <c r="D93" s="279">
        <v>35</v>
      </c>
      <c r="E93" s="280">
        <v>7.0000000000000009</v>
      </c>
      <c r="F93" s="281">
        <v>500</v>
      </c>
      <c r="G93" s="279">
        <v>-20</v>
      </c>
      <c r="H93" s="280">
        <v>-3.6036036036036037</v>
      </c>
      <c r="I93" s="282">
        <v>555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93535</v>
      </c>
      <c r="D95" s="279">
        <v>3444</v>
      </c>
      <c r="E95" s="280">
        <v>3.8228013897059641</v>
      </c>
      <c r="F95" s="281">
        <v>90091</v>
      </c>
      <c r="G95" s="279">
        <v>-6640</v>
      </c>
      <c r="H95" s="280">
        <v>-6.628400299475917</v>
      </c>
      <c r="I95" s="282">
        <v>100175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(16a24años)</dc:title>
  <dc:creator>Estadistica</dc:creator>
  <cp:lastModifiedBy>estadistica-injuve</cp:lastModifiedBy>
  <cp:lastPrinted>2025-04-03T11:22:25Z</cp:lastPrinted>
  <dcterms:created xsi:type="dcterms:W3CDTF">2025-01-14T15:24:30Z</dcterms:created>
  <dcterms:modified xsi:type="dcterms:W3CDTF">2025-04-03T11:40:25Z</dcterms:modified>
</cp:coreProperties>
</file>