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DE9AC878-EA5E-4852-AB09-D846C96621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  <externalReference r:id="rId20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2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<sst xmlns="http://schemas.openxmlformats.org/spreadsheetml/2006/main" count="1064" uniqueCount="232">
  <si>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</si>
  <si>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</si>
  <si>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</si>
  <si>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</si>
  <si>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</si>
  <si>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</si>
  <si>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</si>
  <si>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</si>
  <si>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</si>
  <si>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</si>
  <si>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</si>
  <si>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</si>
  <si>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</si>
  <si>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</si>
  <si>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</si>
  <si>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</si>
  <si>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</si>
  <si>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</si>
  <si>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</si>
  <si>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</si>
  <si>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</si>
  <si>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</si>
  <si>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</si>
  <si>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</si>
  <si>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</si>
  <si>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</si>
  <si>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</si>
  <si>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</si>
  <si>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</si>
  <si>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</si>
  <si>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</si>
  <si>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</si>
  <si>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</si>
  <si>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</si>
  <si>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</si>
  <si>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</si>
  <si>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</si>
  <si>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</si>
  <si>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</si>
  <si>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</si>
  <si>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</si>
  <si>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</si>
  <si>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</si>
  <si>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</si>
  <si>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</si>
  <si>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</si>
  <si>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</si>
  <si>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</si>
  <si>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</si>
  <si>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</si>
  <si>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</si>
  <si>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</si>
  <si>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</si>
  <si>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</si>
  <si>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</si>
  <si>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</si>
  <si>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</si>
  <si>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</si>
  <si>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</si>
  <si>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</si>
  <si>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</si>
  <si>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</si>
  <si>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</si>
  <si>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</si>
  <si>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</si>
  <si>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</si>
  <si>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</si>
  <si>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</si>
  <si>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</si>
  <si>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</si>
  <si>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</si>
  <si>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</si>
  <si>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</si>
  <si>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</si>
  <si>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</si>
  <si>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</si>
  <si>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</si>
  <si>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</si>
  <si>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</si>
  <si>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</si>
  <si>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</si>
  <si>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</si>
  <si>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</si>
  <si>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</si>
  <si>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</si>
  <si>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</si>
  <si>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</si>
  <si>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</si>
  <si>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</si>
  <si>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</si>
  <si>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</si>
  <si>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</si>
  <si>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</si>
  <si>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</si>
  <si>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</si>
  <si>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</si>
  <si>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</si>
  <si>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</si>
  <si>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</si>
  <si>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</si>
  <si>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</si>
  <si>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</si>
  <si>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</si>
  <si>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</si>
  <si>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</si>
  <si>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</si>
  <si>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</si>
  <si>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</si>
  <si>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</si>
  <si>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</si>
  <si>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</si>
  <si>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</si>
  <si>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</si>
  <si>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</si>
  <si>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</si>
  <si>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</si>
  <si>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</si>
  <si>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</si>
  <si>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</si>
  <si>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</si>
  <si>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</si>
  <si>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</si>
  <si>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</si>
  <si>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</si>
  <si>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</si>
  <si>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</si>
  <si>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</si>
  <si>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</si>
  <si>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</si>
  <si>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</si>
  <si>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</si>
  <si>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</si>
  <si>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</si>
  <si>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</si>
  <si>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</si>
  <si>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</si>
  <si>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</si>
  <si>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</si>
  <si>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</si>
  <si>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</si>
  <si>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</si>
  <si>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</si>
  <si>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</si>
  <si>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</si>
  <si>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</si>
  <si>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</si>
  <si>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</si>
  <si>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</si>
  <si>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</si>
  <si>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</si>
  <si>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</si>
  <si>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</si>
  <si>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</si>
  <si>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</si>
  <si>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</si>
  <si>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</si>
  <si>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</si>
  <si>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</si>
  <si>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</si>
  <si>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</si>
  <si>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</si>
  <si>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</si>
  <si>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</si>
  <si>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</si>
  <si>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</si>
  <si>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</si>
  <si>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</si>
  <si>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</si>
  <si>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</si>
  <si>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</si>
  <si>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</si>
  <si>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</si>
  <si>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</si>
  <si>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</si>
  <si>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</si>
  <si>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</si>
  <si>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</si>
  <si>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</si>
  <si>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</si>
  <si>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</si>
  <si>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</si>
  <si>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</si>
  <si>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</si>
  <si>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</si>
  <si>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</si>
  <si>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</si>
  <si>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</si>
  <si>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</si>
  <si>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</si>
  <si>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</si>
  <si>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</si>
  <si>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</si>
  <si>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</si>
  <si>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</si>
  <si>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</si>
  <si>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</si>
  <si>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</si>
  <si>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</si>
  <si>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</si>
  <si>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</si>
  <si>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</si>
  <si>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</si>
  <si>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</si>
  <si>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</si>
  <si>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</si>
  <si>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</si>
  <si>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</si>
  <si>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</si>
  <si>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</si>
  <si>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</si>
  <si>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</si>
  <si>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</si>
  <si>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</si>
  <si>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</si>
  <si>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</si>
  <si>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</si>
  <si>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</si>
  <si>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</si>
  <si>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</si>
  <si>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</si>
  <si>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</si>
  <si>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</si>
  <si>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</si>
  <si>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</si>
  <si>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</si>
  <si>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</si>
  <si>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</si>
  <si>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mayo 2025</t>
  </si>
  <si>
    <t>mayo</t>
  </si>
  <si>
    <t>2025</t>
  </si>
  <si>
    <t>abril 2025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</si>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</sst>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  <font>
      <sz val="11"/>
      <color theme="0"/>
      <name val="Gotham Medium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46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70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8" fillId="0" borderId="0" xfId="0" quotePrefix="1" applyNumberFormat="1" applyFont="1" applyFill="1" applyAlignment="1"/>
    <xf numFmtId="0" fontId="9" fillId="0" borderId="0" xfId="0" applyFont="1"/>
    <xf numFmtId="49" fontId="10" fillId="0" borderId="0" xfId="0" applyNumberFormat="1" applyFont="1" applyFill="1" applyAlignment="1"/>
    <xf numFmtId="0" fontId="11" fillId="0" borderId="0" xfId="3" applyFill="1" applyAlignment="1"/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vertical="center"/>
    </xf>
    <xf numFmtId="17" fontId="14" fillId="0" borderId="2" xfId="0" applyNumberFormat="1" applyFont="1" applyFill="1" applyBorder="1" applyAlignment="1">
      <alignment horizontal="center" vertical="center" wrapText="1"/>
    </xf>
    <xf numFmtId="17" fontId="15" fillId="0" borderId="3" xfId="0" quotePrefix="1" applyNumberFormat="1" applyFont="1" applyFill="1" applyBorder="1" applyAlignment="1">
      <alignment vertical="center" wrapText="1"/>
    </xf>
    <xf numFmtId="17" fontId="15" fillId="0" borderId="3" xfId="0" quotePrefix="1" applyNumberFormat="1" applyFont="1" applyFill="1" applyBorder="1" applyAlignment="1">
      <alignment horizontal="center" vertical="center"/>
    </xf>
    <xf numFmtId="17" fontId="15" fillId="0" borderId="1" xfId="0" quotePrefix="1" applyNumberFormat="1" applyFont="1" applyFill="1" applyBorder="1" applyAlignment="1">
      <alignment vertical="center" wrapText="1"/>
    </xf>
    <xf numFmtId="0" fontId="15" fillId="0" borderId="3" xfId="0" quotePrefix="1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4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" fontId="15" fillId="0" borderId="7" xfId="0" quotePrefix="1" applyNumberFormat="1" applyFont="1" applyFill="1" applyBorder="1" applyAlignment="1">
      <alignment horizontal="center" vertical="center" wrapText="1"/>
    </xf>
    <xf numFmtId="17" fontId="15" fillId="0" borderId="8" xfId="0" quotePrefix="1" applyNumberFormat="1" applyFont="1" applyFill="1" applyBorder="1" applyAlignment="1">
      <alignment horizontal="center" vertical="center"/>
    </xf>
    <xf numFmtId="17" fontId="15" fillId="0" borderId="9" xfId="0" quotePrefix="1" applyNumberFormat="1" applyFont="1" applyFill="1" applyBorder="1" applyAlignment="1">
      <alignment horizontal="center" vertical="center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8" xfId="0" quotePrefix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7" fontId="15" fillId="0" borderId="10" xfId="0" quotePrefix="1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quotePrefix="1" applyFont="1" applyFill="1" applyBorder="1" applyAlignment="1">
      <alignment horizontal="center" vertical="center" wrapText="1"/>
    </xf>
    <xf numFmtId="0" fontId="16" fillId="0" borderId="11" xfId="0" quotePrefix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vertical="center"/>
    </xf>
    <xf numFmtId="166" fontId="20" fillId="0" borderId="10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22" fillId="0" borderId="12" xfId="0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165" fontId="22" fillId="0" borderId="10" xfId="0" applyNumberFormat="1" applyFont="1" applyBorder="1" applyAlignment="1">
      <alignment vertical="center"/>
    </xf>
    <xf numFmtId="166" fontId="22" fillId="0" borderId="10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166" fontId="18" fillId="0" borderId="8" xfId="0" applyNumberFormat="1" applyFont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/>
    </xf>
    <xf numFmtId="3" fontId="26" fillId="0" borderId="10" xfId="0" applyNumberFormat="1" applyFont="1" applyBorder="1" applyAlignment="1">
      <alignment horizontal="right" vertical="center" wrapText="1"/>
    </xf>
    <xf numFmtId="165" fontId="15" fillId="0" borderId="10" xfId="0" applyNumberFormat="1" applyFont="1" applyBorder="1" applyAlignment="1">
      <alignment vertical="center"/>
    </xf>
    <xf numFmtId="166" fontId="15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 wrapText="1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166" fontId="14" fillId="0" borderId="8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16" fontId="12" fillId="0" borderId="0" xfId="0" quotePrefix="1" applyNumberFormat="1" applyFont="1" applyAlignment="1">
      <alignment vertical="center"/>
    </xf>
    <xf numFmtId="16" fontId="12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167" fontId="9" fillId="0" borderId="0" xfId="2" applyNumberFormat="1" applyFont="1"/>
    <xf numFmtId="3" fontId="9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horizontal="left" vertical="top" indent="3"/>
    </xf>
    <xf numFmtId="0" fontId="14" fillId="0" borderId="0" xfId="0" applyFont="1"/>
    <xf numFmtId="2" fontId="8" fillId="0" borderId="0" xfId="0" quotePrefix="1" applyNumberFormat="1" applyFont="1"/>
    <xf numFmtId="2" fontId="10" fillId="0" borderId="0" xfId="0" quotePrefix="1" applyNumberFormat="1" applyFont="1"/>
    <xf numFmtId="0" fontId="33" fillId="0" borderId="0" xfId="0" applyFont="1"/>
    <xf numFmtId="0" fontId="15" fillId="0" borderId="0" xfId="0" applyFont="1"/>
    <xf numFmtId="0" fontId="15" fillId="0" borderId="1" xfId="0" applyFont="1" applyBorder="1"/>
    <xf numFmtId="17" fontId="15" fillId="0" borderId="2" xfId="0" quotePrefix="1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5" xfId="0" applyFont="1" applyBorder="1"/>
    <xf numFmtId="17" fontId="15" fillId="0" borderId="14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 wrapText="1"/>
    </xf>
    <xf numFmtId="17" fontId="15" fillId="0" borderId="4" xfId="0" quotePrefix="1" applyNumberFormat="1" applyFont="1" applyBorder="1" applyAlignment="1">
      <alignment horizontal="center" vertical="center"/>
    </xf>
    <xf numFmtId="17" fontId="15" fillId="0" borderId="1" xfId="0" quotePrefix="1" applyNumberFormat="1" applyFont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right"/>
    </xf>
    <xf numFmtId="0" fontId="34" fillId="0" borderId="13" xfId="0" applyFont="1" applyBorder="1"/>
    <xf numFmtId="17" fontId="15" fillId="0" borderId="6" xfId="0" quotePrefix="1" applyNumberFormat="1" applyFont="1" applyBorder="1" applyAlignment="1">
      <alignment horizontal="center" vertical="center" wrapText="1"/>
    </xf>
    <xf numFmtId="17" fontId="15" fillId="0" borderId="7" xfId="0" quotePrefix="1" applyNumberFormat="1" applyFont="1" applyBorder="1" applyAlignment="1">
      <alignment vertical="center" wrapText="1"/>
    </xf>
    <xf numFmtId="17" fontId="15" fillId="0" borderId="8" xfId="0" quotePrefix="1" applyNumberFormat="1" applyFont="1" applyBorder="1" applyAlignment="1">
      <alignment horizontal="center" vertical="center"/>
    </xf>
    <xf numFmtId="17" fontId="15" fillId="0" borderId="9" xfId="0" quotePrefix="1" applyNumberFormat="1" applyFont="1" applyBorder="1" applyAlignment="1">
      <alignment vertical="center" wrapText="1"/>
    </xf>
    <xf numFmtId="0" fontId="15" fillId="0" borderId="7" xfId="0" quotePrefix="1" applyFont="1" applyBorder="1" applyAlignment="1">
      <alignment vertical="center" wrapText="1"/>
    </xf>
    <xf numFmtId="0" fontId="15" fillId="0" borderId="8" xfId="0" quotePrefix="1" applyFont="1" applyBorder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5" fillId="0" borderId="9" xfId="0" applyFont="1" applyBorder="1"/>
    <xf numFmtId="17" fontId="15" fillId="0" borderId="10" xfId="0" quotePrefix="1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 wrapText="1"/>
    </xf>
    <xf numFmtId="0" fontId="34" fillId="0" borderId="11" xfId="0" quotePrefix="1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168" fontId="20" fillId="0" borderId="13" xfId="1" applyNumberFormat="1" applyFont="1" applyBorder="1" applyAlignment="1">
      <alignment vertical="center"/>
    </xf>
    <xf numFmtId="168" fontId="20" fillId="0" borderId="11" xfId="1" applyNumberFormat="1" applyFont="1" applyBorder="1" applyAlignment="1">
      <alignment vertical="center"/>
    </xf>
    <xf numFmtId="168" fontId="20" fillId="0" borderId="0" xfId="1" applyNumberFormat="1" applyFont="1" applyBorder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168" fontId="22" fillId="0" borderId="13" xfId="1" applyNumberFormat="1" applyFont="1" applyFill="1" applyBorder="1" applyAlignment="1">
      <alignment vertical="center"/>
    </xf>
    <xf numFmtId="168" fontId="22" fillId="0" borderId="11" xfId="1" applyNumberFormat="1" applyFont="1" applyFill="1" applyBorder="1" applyAlignment="1">
      <alignment vertical="center"/>
    </xf>
    <xf numFmtId="165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168" fontId="14" fillId="0" borderId="0" xfId="1" applyNumberFormat="1" applyFont="1" applyBorder="1" applyAlignment="1">
      <alignment vertical="center"/>
    </xf>
    <xf numFmtId="168" fontId="14" fillId="0" borderId="0" xfId="1" applyNumberFormat="1" applyFont="1" applyAlignment="1">
      <alignment vertical="center"/>
    </xf>
    <xf numFmtId="168" fontId="15" fillId="0" borderId="13" xfId="1" applyNumberFormat="1" applyFont="1" applyBorder="1" applyAlignment="1">
      <alignment vertical="center"/>
    </xf>
    <xf numFmtId="168" fontId="15" fillId="0" borderId="11" xfId="1" applyNumberFormat="1" applyFont="1" applyBorder="1" applyAlignment="1">
      <alignment vertical="center"/>
    </xf>
    <xf numFmtId="168" fontId="15" fillId="0" borderId="0" xfId="1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 vertical="top" indent="3"/>
    </xf>
    <xf numFmtId="3" fontId="14" fillId="0" borderId="0" xfId="0" applyNumberFormat="1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7" fillId="0" borderId="0" xfId="0" quotePrefix="1" applyNumberFormat="1" applyFont="1"/>
    <xf numFmtId="0" fontId="38" fillId="0" borderId="0" xfId="0" applyFont="1"/>
    <xf numFmtId="0" fontId="38" fillId="0" borderId="0" xfId="0" applyFont="1" applyAlignment="1">
      <alignment wrapText="1"/>
    </xf>
    <xf numFmtId="0" fontId="39" fillId="0" borderId="1" xfId="0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4" fillId="0" borderId="10" xfId="0" applyFont="1" applyBorder="1" applyAlignment="1">
      <alignment horizontal="center" wrapText="1"/>
    </xf>
    <xf numFmtId="0" fontId="41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43" fillId="0" borderId="15" xfId="0" applyFont="1" applyBorder="1" applyAlignment="1">
      <alignment vertical="center" wrapText="1"/>
    </xf>
    <xf numFmtId="3" fontId="43" fillId="0" borderId="16" xfId="0" applyNumberFormat="1" applyFont="1" applyBorder="1" applyAlignment="1">
      <alignment horizontal="right" vertical="center" wrapText="1"/>
    </xf>
    <xf numFmtId="3" fontId="43" fillId="0" borderId="17" xfId="0" applyNumberFormat="1" applyFont="1" applyBorder="1" applyAlignment="1">
      <alignment horizontal="right" vertical="center" wrapText="1"/>
    </xf>
    <xf numFmtId="3" fontId="43" fillId="0" borderId="18" xfId="0" applyNumberFormat="1" applyFont="1" applyBorder="1" applyAlignment="1">
      <alignment horizontal="right" vertical="center" wrapText="1"/>
    </xf>
    <xf numFmtId="3" fontId="41" fillId="0" borderId="16" xfId="0" applyNumberFormat="1" applyFont="1" applyBorder="1" applyAlignment="1">
      <alignment horizontal="right" vertical="center" wrapText="1"/>
    </xf>
    <xf numFmtId="3" fontId="41" fillId="0" borderId="17" xfId="0" applyNumberFormat="1" applyFont="1" applyBorder="1" applyAlignment="1">
      <alignment horizontal="right" vertical="center" wrapText="1"/>
    </xf>
    <xf numFmtId="3" fontId="41" fillId="0" borderId="18" xfId="0" applyNumberFormat="1" applyFont="1" applyBorder="1" applyAlignment="1">
      <alignment horizontal="right" vertical="center" wrapText="1"/>
    </xf>
    <xf numFmtId="3" fontId="43" fillId="0" borderId="19" xfId="0" applyNumberFormat="1" applyFont="1" applyBorder="1" applyAlignment="1">
      <alignment horizontal="right" vertical="center" wrapText="1"/>
    </xf>
    <xf numFmtId="169" fontId="43" fillId="0" borderId="16" xfId="0" applyNumberFormat="1" applyFont="1" applyBorder="1" applyAlignment="1">
      <alignment horizontal="center" vertical="center" wrapText="1"/>
    </xf>
    <xf numFmtId="169" fontId="41" fillId="0" borderId="17" xfId="0" applyNumberFormat="1" applyFont="1" applyBorder="1" applyAlignment="1">
      <alignment horizontal="center" vertical="center" wrapText="1"/>
    </xf>
    <xf numFmtId="169" fontId="43" fillId="0" borderId="19" xfId="0" applyNumberFormat="1" applyFont="1" applyBorder="1" applyAlignment="1">
      <alignment horizontal="center" vertical="center" wrapText="1"/>
    </xf>
    <xf numFmtId="0" fontId="43" fillId="0" borderId="20" xfId="0" applyFont="1" applyBorder="1" applyAlignment="1">
      <alignment vertical="center" wrapText="1"/>
    </xf>
    <xf numFmtId="3" fontId="43" fillId="0" borderId="21" xfId="0" applyNumberFormat="1" applyFont="1" applyBorder="1" applyAlignment="1">
      <alignment horizontal="right" vertical="center" wrapText="1"/>
    </xf>
    <xf numFmtId="3" fontId="43" fillId="0" borderId="22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3" fontId="41" fillId="0" borderId="21" xfId="0" applyNumberFormat="1" applyFont="1" applyBorder="1" applyAlignment="1">
      <alignment horizontal="right" vertical="center" wrapText="1"/>
    </xf>
    <xf numFmtId="3" fontId="41" fillId="0" borderId="22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3" fontId="43" fillId="0" borderId="24" xfId="0" applyNumberFormat="1" applyFont="1" applyBorder="1" applyAlignment="1">
      <alignment horizontal="right" vertical="center" wrapText="1"/>
    </xf>
    <xf numFmtId="169" fontId="43" fillId="0" borderId="21" xfId="0" applyNumberFormat="1" applyFont="1" applyBorder="1" applyAlignment="1">
      <alignment horizontal="center" vertical="center" wrapText="1"/>
    </xf>
    <xf numFmtId="169" fontId="41" fillId="0" borderId="22" xfId="0" applyNumberFormat="1" applyFont="1" applyBorder="1" applyAlignment="1">
      <alignment horizontal="center" vertical="center" wrapText="1"/>
    </xf>
    <xf numFmtId="169" fontId="43" fillId="0" borderId="24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3" fontId="43" fillId="0" borderId="26" xfId="0" applyNumberFormat="1" applyFont="1" applyBorder="1" applyAlignment="1">
      <alignment horizontal="right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3" fontId="43" fillId="0" borderId="28" xfId="0" applyNumberFormat="1" applyFont="1" applyBorder="1" applyAlignment="1">
      <alignment horizontal="right" vertical="center" wrapText="1"/>
    </xf>
    <xf numFmtId="3" fontId="41" fillId="0" borderId="26" xfId="0" applyNumberFormat="1" applyFont="1" applyBorder="1" applyAlignment="1">
      <alignment horizontal="right" vertical="center" wrapText="1"/>
    </xf>
    <xf numFmtId="3" fontId="41" fillId="0" borderId="27" xfId="0" applyNumberFormat="1" applyFont="1" applyBorder="1" applyAlignment="1">
      <alignment horizontal="right" vertical="center" wrapText="1"/>
    </xf>
    <xf numFmtId="3" fontId="41" fillId="0" borderId="28" xfId="0" applyNumberFormat="1" applyFont="1" applyBorder="1" applyAlignment="1">
      <alignment horizontal="right" vertical="center" wrapText="1"/>
    </xf>
    <xf numFmtId="3" fontId="43" fillId="0" borderId="29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1" fillId="0" borderId="27" xfId="0" applyNumberFormat="1" applyFont="1" applyBorder="1" applyAlignment="1">
      <alignment horizontal="center" vertical="center" wrapText="1"/>
    </xf>
    <xf numFmtId="169" fontId="43" fillId="0" borderId="29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3" fontId="42" fillId="0" borderId="31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3" fontId="42" fillId="0" borderId="33" xfId="0" applyNumberFormat="1" applyFont="1" applyBorder="1" applyAlignment="1">
      <alignment horizontal="right" vertical="center" wrapText="1"/>
    </xf>
    <xf numFmtId="3" fontId="44" fillId="0" borderId="31" xfId="0" applyNumberFormat="1" applyFont="1" applyBorder="1" applyAlignment="1">
      <alignment horizontal="right" vertical="center" wrapText="1"/>
    </xf>
    <xf numFmtId="3" fontId="44" fillId="0" borderId="32" xfId="0" applyNumberFormat="1" applyFont="1" applyBorder="1" applyAlignment="1">
      <alignment horizontal="right" vertical="center" wrapText="1"/>
    </xf>
    <xf numFmtId="3" fontId="44" fillId="0" borderId="33" xfId="0" applyNumberFormat="1" applyFont="1" applyBorder="1" applyAlignment="1">
      <alignment horizontal="right" vertical="center" wrapText="1"/>
    </xf>
    <xf numFmtId="3" fontId="42" fillId="0" borderId="34" xfId="0" applyNumberFormat="1" applyFont="1" applyBorder="1" applyAlignment="1">
      <alignment horizontal="right" vertical="center" wrapText="1"/>
    </xf>
    <xf numFmtId="169" fontId="42" fillId="0" borderId="31" xfId="0" applyNumberFormat="1" applyFont="1" applyBorder="1" applyAlignment="1">
      <alignment horizontal="center" vertical="center" wrapText="1"/>
    </xf>
    <xf numFmtId="169" fontId="44" fillId="0" borderId="32" xfId="0" applyNumberFormat="1" applyFont="1" applyBorder="1" applyAlignment="1">
      <alignment horizontal="center" vertical="center" wrapText="1"/>
    </xf>
    <xf numFmtId="169" fontId="42" fillId="0" borderId="34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" fontId="43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169" fontId="43" fillId="0" borderId="0" xfId="0" applyNumberFormat="1" applyFont="1" applyAlignment="1">
      <alignment horizontal="right" vertical="center" wrapText="1"/>
    </xf>
    <xf numFmtId="169" fontId="41" fillId="0" borderId="0" xfId="0" applyNumberFormat="1" applyFont="1" applyAlignment="1">
      <alignment horizontal="right" vertical="center" wrapText="1"/>
    </xf>
    <xf numFmtId="169" fontId="43" fillId="0" borderId="26" xfId="0" applyNumberFormat="1" applyFont="1" applyBorder="1" applyAlignment="1">
      <alignment horizontal="center" vertical="center" wrapText="1"/>
    </xf>
    <xf numFmtId="169" fontId="43" fillId="0" borderId="0" xfId="0" applyNumberFormat="1" applyFont="1" applyAlignment="1">
      <alignment horizontal="center" vertical="center" wrapText="1"/>
    </xf>
    <xf numFmtId="169" fontId="41" fillId="0" borderId="0" xfId="0" applyNumberFormat="1" applyFont="1" applyAlignment="1">
      <alignment horizontal="center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3" fontId="43" fillId="0" borderId="36" xfId="0" applyNumberFormat="1" applyFont="1" applyBorder="1" applyAlignment="1">
      <alignment horizontal="right" vertical="center" wrapText="1"/>
    </xf>
    <xf numFmtId="17" fontId="43" fillId="0" borderId="20" xfId="0" applyNumberFormat="1" applyFont="1" applyBorder="1" applyAlignment="1">
      <alignment vertical="center" wrapText="1"/>
    </xf>
    <xf numFmtId="3" fontId="43" fillId="0" borderId="37" xfId="0" applyNumberFormat="1" applyFont="1" applyBorder="1" applyAlignment="1">
      <alignment horizontal="right" vertical="center" wrapText="1"/>
    </xf>
    <xf numFmtId="0" fontId="42" fillId="0" borderId="38" xfId="0" applyFont="1" applyBorder="1" applyAlignment="1">
      <alignment vertical="center" wrapText="1"/>
    </xf>
    <xf numFmtId="3" fontId="42" fillId="0" borderId="30" xfId="0" applyNumberFormat="1" applyFont="1" applyBorder="1" applyAlignment="1">
      <alignment horizontal="right" vertical="center" wrapText="1"/>
    </xf>
    <xf numFmtId="3" fontId="42" fillId="0" borderId="39" xfId="0" applyNumberFormat="1" applyFont="1" applyBorder="1" applyAlignment="1">
      <alignment horizontal="right" vertical="center" wrapText="1"/>
    </xf>
    <xf numFmtId="3" fontId="42" fillId="0" borderId="40" xfId="0" applyNumberFormat="1" applyFont="1" applyBorder="1" applyAlignment="1">
      <alignment horizontal="right" vertical="center" wrapText="1"/>
    </xf>
    <xf numFmtId="3" fontId="44" fillId="0" borderId="30" xfId="0" applyNumberFormat="1" applyFont="1" applyBorder="1" applyAlignment="1">
      <alignment horizontal="right" vertical="center" wrapText="1"/>
    </xf>
    <xf numFmtId="3" fontId="44" fillId="0" borderId="39" xfId="0" applyNumberFormat="1" applyFont="1" applyBorder="1" applyAlignment="1">
      <alignment horizontal="right"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3" fontId="42" fillId="0" borderId="41" xfId="0" applyNumberFormat="1" applyFont="1" applyBorder="1" applyAlignment="1">
      <alignment horizontal="right" vertical="center" wrapText="1"/>
    </xf>
    <xf numFmtId="3" fontId="42" fillId="0" borderId="42" xfId="0" applyNumberFormat="1" applyFont="1" applyBorder="1" applyAlignment="1">
      <alignment horizontal="right" vertical="center" wrapText="1"/>
    </xf>
    <xf numFmtId="169" fontId="42" fillId="0" borderId="30" xfId="0" applyNumberFormat="1" applyFont="1" applyBorder="1" applyAlignment="1">
      <alignment horizontal="center" vertical="center" wrapText="1"/>
    </xf>
    <xf numFmtId="169" fontId="44" fillId="0" borderId="39" xfId="0" applyNumberFormat="1" applyFont="1" applyBorder="1" applyAlignment="1">
      <alignment horizontal="center" vertical="center" wrapText="1"/>
    </xf>
    <xf numFmtId="169" fontId="42" fillId="0" borderId="42" xfId="0" applyNumberFormat="1" applyFont="1" applyBorder="1" applyAlignment="1">
      <alignment horizontal="center" vertical="center" wrapText="1"/>
    </xf>
    <xf numFmtId="3" fontId="43" fillId="0" borderId="43" xfId="0" applyNumberFormat="1" applyFont="1" applyBorder="1" applyAlignment="1">
      <alignment horizontal="right" vertical="center" wrapText="1"/>
    </xf>
    <xf numFmtId="0" fontId="32" fillId="0" borderId="0" xfId="0" applyFont="1" applyAlignment="1">
      <alignment wrapText="1"/>
    </xf>
    <xf numFmtId="2" fontId="45" fillId="0" borderId="0" xfId="0" quotePrefix="1" applyNumberFormat="1" applyFont="1"/>
    <xf numFmtId="0" fontId="47" fillId="0" borderId="0" xfId="5" applyFont="1" applyAlignment="1"/>
    <xf numFmtId="0" fontId="48" fillId="0" borderId="0" xfId="0" applyFont="1"/>
    <xf numFmtId="2" fontId="0" fillId="0" borderId="0" xfId="0" applyNumberFormat="1"/>
    <xf numFmtId="0" fontId="49" fillId="0" borderId="0" xfId="6" applyFont="1" applyAlignment="1">
      <alignment vertical="center"/>
    </xf>
    <xf numFmtId="0" fontId="50" fillId="0" borderId="0" xfId="0" applyFont="1"/>
    <xf numFmtId="17" fontId="51" fillId="0" borderId="0" xfId="0" applyNumberFormat="1" applyFont="1"/>
    <xf numFmtId="2" fontId="52" fillId="0" borderId="0" xfId="0" quotePrefix="1" applyNumberFormat="1" applyFont="1"/>
    <xf numFmtId="2" fontId="53" fillId="0" borderId="0" xfId="0" quotePrefix="1" applyNumberFormat="1" applyFont="1"/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7" fontId="32" fillId="0" borderId="4" xfId="0" applyNumberFormat="1" applyFont="1" applyBorder="1"/>
    <xf numFmtId="17" fontId="15" fillId="0" borderId="2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3" xfId="0" quotePrefix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" fontId="32" fillId="0" borderId="0" xfId="0" applyNumberFormat="1" applyFont="1"/>
    <xf numFmtId="17" fontId="15" fillId="0" borderId="7" xfId="0" quotePrefix="1" applyNumberFormat="1" applyFont="1" applyBorder="1" applyAlignment="1">
      <alignment horizontal="center" vertical="center" wrapText="1"/>
    </xf>
    <xf numFmtId="1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" fontId="32" fillId="0" borderId="8" xfId="0" applyNumberFormat="1" applyFont="1" applyBorder="1"/>
    <xf numFmtId="17" fontId="32" fillId="0" borderId="10" xfId="0" quotePrefix="1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55" fillId="0" borderId="10" xfId="0" quotePrefix="1" applyFont="1" applyBorder="1" applyAlignment="1">
      <alignment horizontal="center" vertical="center" wrapText="1"/>
    </xf>
    <xf numFmtId="0" fontId="55" fillId="0" borderId="11" xfId="0" quotePrefix="1" applyFont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3" fontId="57" fillId="0" borderId="0" xfId="0" applyNumberFormat="1" applyFont="1" applyAlignment="1">
      <alignment horizontal="right" wrapText="1"/>
    </xf>
    <xf numFmtId="0" fontId="57" fillId="0" borderId="15" xfId="0" applyFont="1" applyBorder="1" applyAlignment="1">
      <alignment vertical="center" wrapText="1"/>
    </xf>
    <xf numFmtId="3" fontId="58" fillId="0" borderId="44" xfId="0" applyNumberFormat="1" applyFont="1" applyBorder="1" applyAlignment="1">
      <alignment horizontal="right" vertical="center" wrapText="1"/>
    </xf>
    <xf numFmtId="165" fontId="57" fillId="0" borderId="16" xfId="0" applyNumberFormat="1" applyFont="1" applyBorder="1" applyAlignment="1">
      <alignment horizontal="right" vertical="center" wrapText="1"/>
    </xf>
    <xf numFmtId="166" fontId="57" fillId="0" borderId="17" xfId="0" applyNumberFormat="1" applyFont="1" applyBorder="1" applyAlignment="1">
      <alignment horizontal="right" vertical="center" wrapText="1"/>
    </xf>
    <xf numFmtId="3" fontId="59" fillId="0" borderId="18" xfId="0" applyNumberFormat="1" applyFont="1" applyBorder="1" applyAlignment="1">
      <alignment horizontal="right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0" fontId="57" fillId="0" borderId="20" xfId="0" applyFont="1" applyBorder="1" applyAlignment="1">
      <alignment vertical="center" wrapText="1"/>
    </xf>
    <xf numFmtId="3" fontId="58" fillId="0" borderId="45" xfId="0" applyNumberFormat="1" applyFont="1" applyBorder="1" applyAlignment="1">
      <alignment horizontal="right" vertical="center" wrapText="1"/>
    </xf>
    <xf numFmtId="165" fontId="57" fillId="0" borderId="21" xfId="0" applyNumberFormat="1" applyFont="1" applyBorder="1" applyAlignment="1">
      <alignment horizontal="right" vertical="center" wrapText="1"/>
    </xf>
    <xf numFmtId="166" fontId="57" fillId="0" borderId="22" xfId="0" applyNumberFormat="1" applyFont="1" applyBorder="1" applyAlignment="1">
      <alignment horizontal="right" vertical="center" wrapText="1"/>
    </xf>
    <xf numFmtId="3" fontId="59" fillId="0" borderId="23" xfId="0" applyNumberFormat="1" applyFont="1" applyBorder="1" applyAlignment="1">
      <alignment horizontal="right" vertical="center" wrapText="1"/>
    </xf>
    <xf numFmtId="3" fontId="59" fillId="0" borderId="24" xfId="0" applyNumberFormat="1" applyFont="1" applyBorder="1" applyAlignment="1">
      <alignment horizontal="right" vertical="center" wrapText="1"/>
    </xf>
    <xf numFmtId="0" fontId="57" fillId="0" borderId="25" xfId="0" applyFont="1" applyBorder="1" applyAlignment="1">
      <alignment vertical="center" wrapText="1"/>
    </xf>
    <xf numFmtId="3" fontId="58" fillId="0" borderId="46" xfId="0" applyNumberFormat="1" applyFont="1" applyBorder="1" applyAlignment="1">
      <alignment horizontal="right" vertical="center" wrapText="1"/>
    </xf>
    <xf numFmtId="165" fontId="57" fillId="0" borderId="26" xfId="0" applyNumberFormat="1" applyFont="1" applyBorder="1" applyAlignment="1">
      <alignment horizontal="right" vertical="center" wrapText="1"/>
    </xf>
    <xf numFmtId="166" fontId="57" fillId="0" borderId="27" xfId="0" applyNumberFormat="1" applyFont="1" applyBorder="1" applyAlignment="1">
      <alignment horizontal="right" vertical="center" wrapText="1"/>
    </xf>
    <xf numFmtId="3" fontId="59" fillId="0" borderId="28" xfId="0" applyNumberFormat="1" applyFont="1" applyBorder="1" applyAlignment="1">
      <alignment horizontal="right" vertical="center" wrapText="1"/>
    </xf>
    <xf numFmtId="3" fontId="59" fillId="0" borderId="29" xfId="0" applyNumberFormat="1" applyFont="1" applyBorder="1" applyAlignment="1">
      <alignment horizontal="right" vertical="center" wrapText="1"/>
    </xf>
    <xf numFmtId="0" fontId="56" fillId="0" borderId="13" xfId="0" applyFont="1" applyBorder="1" applyAlignment="1">
      <alignment vertical="center" wrapText="1"/>
    </xf>
    <xf numFmtId="3" fontId="60" fillId="0" borderId="10" xfId="0" applyNumberFormat="1" applyFont="1" applyBorder="1" applyAlignment="1">
      <alignment horizontal="right" vertical="center" wrapText="1"/>
    </xf>
    <xf numFmtId="165" fontId="56" fillId="0" borderId="31" xfId="0" applyNumberFormat="1" applyFont="1" applyBorder="1" applyAlignment="1">
      <alignment horizontal="right" vertical="center" wrapText="1"/>
    </xf>
    <xf numFmtId="166" fontId="56" fillId="0" borderId="32" xfId="0" applyNumberFormat="1" applyFont="1" applyBorder="1" applyAlignment="1">
      <alignment horizontal="right" vertical="center" wrapText="1"/>
    </xf>
    <xf numFmtId="3" fontId="61" fillId="0" borderId="33" xfId="0" applyNumberFormat="1" applyFont="1" applyBorder="1" applyAlignment="1">
      <alignment horizontal="right" vertical="center" wrapText="1"/>
    </xf>
    <xf numFmtId="3" fontId="61" fillId="0" borderId="34" xfId="0" applyNumberFormat="1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3" fontId="58" fillId="0" borderId="0" xfId="0" applyNumberFormat="1" applyFont="1" applyAlignment="1">
      <alignment horizontal="right" vertical="center" wrapText="1"/>
    </xf>
    <xf numFmtId="165" fontId="57" fillId="0" borderId="0" xfId="0" applyNumberFormat="1" applyFont="1" applyAlignment="1">
      <alignment horizontal="right" vertical="center" wrapText="1"/>
    </xf>
    <xf numFmtId="166" fontId="57" fillId="0" borderId="0" xfId="0" applyNumberFormat="1" applyFont="1" applyAlignment="1">
      <alignment horizontal="right" vertical="center" wrapText="1"/>
    </xf>
    <xf numFmtId="3" fontId="59" fillId="0" borderId="0" xfId="0" applyNumberFormat="1" applyFont="1" applyAlignment="1">
      <alignment horizontal="right" vertical="center" wrapText="1"/>
    </xf>
    <xf numFmtId="165" fontId="56" fillId="0" borderId="35" xfId="0" applyNumberFormat="1" applyFont="1" applyBorder="1" applyAlignment="1">
      <alignment horizontal="right" vertical="center" wrapText="1"/>
    </xf>
    <xf numFmtId="17" fontId="57" fillId="0" borderId="25" xfId="0" applyNumberFormat="1" applyFont="1" applyBorder="1" applyAlignment="1">
      <alignment vertical="center" wrapText="1"/>
    </xf>
    <xf numFmtId="0" fontId="28" fillId="0" borderId="0" xfId="0" applyFont="1" applyAlignment="1">
      <alignment horizontal="left" indent="3"/>
    </xf>
    <xf numFmtId="0" fontId="9" fillId="0" borderId="0" xfId="6" applyFont="1"/>
    <xf numFmtId="0" fontId="9" fillId="0" borderId="0" xfId="6" applyFont="1" applyAlignment="1">
      <alignment horizontal="center"/>
    </xf>
    <xf numFmtId="17" fontId="51" fillId="0" borderId="0" xfId="6" applyNumberFormat="1" applyFont="1"/>
    <xf numFmtId="2" fontId="10" fillId="0" borderId="0" xfId="6" quotePrefix="1" applyNumberFormat="1" applyFont="1"/>
    <xf numFmtId="2" fontId="52" fillId="0" borderId="0" xfId="6" quotePrefix="1" applyNumberFormat="1" applyFont="1"/>
    <xf numFmtId="2" fontId="53" fillId="0" borderId="0" xfId="6" quotePrefix="1" applyNumberFormat="1" applyFont="1"/>
    <xf numFmtId="0" fontId="15" fillId="0" borderId="0" xfId="6" applyFont="1"/>
    <xf numFmtId="0" fontId="33" fillId="0" borderId="0" xfId="6" applyFont="1"/>
    <xf numFmtId="0" fontId="12" fillId="0" borderId="0" xfId="6" applyFont="1"/>
    <xf numFmtId="0" fontId="54" fillId="0" borderId="0" xfId="6" applyFont="1" applyAlignment="1">
      <alignment vertical="center"/>
    </xf>
    <xf numFmtId="17" fontId="32" fillId="0" borderId="4" xfId="6" applyNumberFormat="1" applyFont="1" applyBorder="1"/>
    <xf numFmtId="17" fontId="32" fillId="0" borderId="0" xfId="6" applyNumberFormat="1" applyFont="1"/>
    <xf numFmtId="17" fontId="32" fillId="0" borderId="8" xfId="6" applyNumberFormat="1" applyFont="1" applyBorder="1"/>
    <xf numFmtId="0" fontId="56" fillId="0" borderId="0" xfId="6" applyFont="1" applyAlignment="1">
      <alignment wrapText="1"/>
    </xf>
    <xf numFmtId="3" fontId="57" fillId="0" borderId="0" xfId="6" applyNumberFormat="1" applyFont="1" applyAlignment="1">
      <alignment horizontal="right" wrapText="1"/>
    </xf>
    <xf numFmtId="0" fontId="12" fillId="0" borderId="0" xfId="6" applyFont="1" applyAlignment="1">
      <alignment vertical="center"/>
    </xf>
    <xf numFmtId="0" fontId="57" fillId="0" borderId="15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/>
    </xf>
    <xf numFmtId="3" fontId="59" fillId="0" borderId="18" xfId="6" applyNumberFormat="1" applyFont="1" applyBorder="1" applyAlignment="1">
      <alignment horizontal="right" vertical="center" wrapText="1"/>
    </xf>
    <xf numFmtId="3" fontId="59" fillId="0" borderId="19" xfId="6" applyNumberFormat="1" applyFont="1" applyBorder="1" applyAlignment="1">
      <alignment horizontal="right" vertical="center" wrapText="1"/>
    </xf>
    <xf numFmtId="0" fontId="57" fillId="0" borderId="20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/>
    </xf>
    <xf numFmtId="3" fontId="59" fillId="0" borderId="23" xfId="6" applyNumberFormat="1" applyFont="1" applyBorder="1" applyAlignment="1">
      <alignment horizontal="right" vertical="center" wrapText="1"/>
    </xf>
    <xf numFmtId="3" fontId="59" fillId="0" borderId="24" xfId="6" applyNumberFormat="1" applyFont="1" applyBorder="1" applyAlignment="1">
      <alignment horizontal="right" vertical="center" wrapText="1"/>
    </xf>
    <xf numFmtId="0" fontId="57" fillId="0" borderId="25" xfId="6" applyFont="1" applyBorder="1" applyAlignment="1">
      <alignment vertical="center" wrapText="1"/>
    </xf>
    <xf numFmtId="3" fontId="57" fillId="0" borderId="46" xfId="6" applyNumberFormat="1" applyFont="1" applyBorder="1" applyAlignment="1">
      <alignment horizontal="right" vertical="center" wrapText="1"/>
    </xf>
    <xf numFmtId="3" fontId="59" fillId="0" borderId="28" xfId="6" applyNumberFormat="1" applyFont="1" applyBorder="1" applyAlignment="1">
      <alignment horizontal="right" vertical="center" wrapText="1"/>
    </xf>
    <xf numFmtId="3" fontId="59" fillId="0" borderId="29" xfId="6" applyNumberFormat="1" applyFont="1" applyBorder="1" applyAlignment="1">
      <alignment horizontal="right" vertical="center" wrapText="1"/>
    </xf>
    <xf numFmtId="0" fontId="56" fillId="0" borderId="13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/>
    </xf>
    <xf numFmtId="3" fontId="61" fillId="0" borderId="33" xfId="6" applyNumberFormat="1" applyFont="1" applyBorder="1" applyAlignment="1">
      <alignment horizontal="right" vertical="center" wrapText="1"/>
    </xf>
    <xf numFmtId="3" fontId="61" fillId="0" borderId="34" xfId="6" applyNumberFormat="1" applyFont="1" applyBorder="1" applyAlignment="1">
      <alignment horizontal="right" vertical="center" wrapText="1"/>
    </xf>
    <xf numFmtId="0" fontId="56" fillId="0" borderId="0" xfId="6" applyFont="1" applyAlignment="1">
      <alignment vertical="center" wrapText="1"/>
    </xf>
    <xf numFmtId="3" fontId="57" fillId="0" borderId="0" xfId="6" applyNumberFormat="1" applyFont="1" applyAlignment="1">
      <alignment horizontal="right" vertical="center" wrapText="1"/>
    </xf>
    <xf numFmtId="3" fontId="59" fillId="0" borderId="0" xfId="6" applyNumberFormat="1" applyFont="1" applyAlignment="1">
      <alignment horizontal="right" vertical="center" wrapText="1"/>
    </xf>
    <xf numFmtId="17" fontId="57" fillId="0" borderId="25" xfId="6" applyNumberFormat="1" applyFont="1" applyBorder="1" applyAlignment="1">
      <alignment vertical="center" wrapText="1"/>
    </xf>
    <xf numFmtId="3" fontId="12" fillId="0" borderId="0" xfId="6" applyNumberFormat="1" applyFont="1" applyAlignment="1">
      <alignment vertical="center"/>
    </xf>
    <xf numFmtId="3" fontId="12" fillId="0" borderId="0" xfId="6" applyNumberFormat="1" applyFont="1"/>
    <xf numFmtId="0" fontId="28" fillId="0" borderId="0" xfId="6" applyFont="1"/>
    <xf numFmtId="0" fontId="28" fillId="0" borderId="0" xfId="6" applyFont="1" applyAlignment="1">
      <alignment horizontal="left" indent="3"/>
    </xf>
    <xf numFmtId="165" fontId="57" fillId="0" borderId="16" xfId="6" applyNumberFormat="1" applyFont="1" applyBorder="1" applyAlignment="1">
      <alignment horizontal="right" vertical="center" wrapText="1"/>
    </xf>
    <xf numFmtId="166" fontId="57" fillId="0" borderId="17" xfId="6" applyNumberFormat="1" applyFont="1" applyBorder="1" applyAlignment="1">
      <alignment horizontal="right" vertical="center" wrapText="1"/>
    </xf>
    <xf numFmtId="165" fontId="57" fillId="0" borderId="21" xfId="6" applyNumberFormat="1" applyFont="1" applyBorder="1" applyAlignment="1">
      <alignment horizontal="right" vertical="center" wrapText="1"/>
    </xf>
    <xf numFmtId="166" fontId="57" fillId="0" borderId="22" xfId="6" applyNumberFormat="1" applyFont="1" applyBorder="1" applyAlignment="1">
      <alignment horizontal="right" vertical="center" wrapText="1"/>
    </xf>
    <xf numFmtId="165" fontId="57" fillId="0" borderId="26" xfId="6" applyNumberFormat="1" applyFont="1" applyBorder="1" applyAlignment="1">
      <alignment horizontal="right" vertical="center" wrapText="1"/>
    </xf>
    <xf numFmtId="166" fontId="57" fillId="0" borderId="27" xfId="6" applyNumberFormat="1" applyFont="1" applyBorder="1" applyAlignment="1">
      <alignment horizontal="right" vertical="center" wrapText="1"/>
    </xf>
    <xf numFmtId="165" fontId="56" fillId="0" borderId="31" xfId="6" applyNumberFormat="1" applyFont="1" applyBorder="1" applyAlignment="1">
      <alignment horizontal="right" vertical="center" wrapText="1"/>
    </xf>
    <xf numFmtId="166" fontId="56" fillId="0" borderId="32" xfId="6" applyNumberFormat="1" applyFont="1" applyBorder="1" applyAlignment="1">
      <alignment horizontal="right" vertical="center" wrapText="1"/>
    </xf>
    <xf numFmtId="165" fontId="57" fillId="0" borderId="0" xfId="6" applyNumberFormat="1" applyFont="1" applyAlignment="1">
      <alignment horizontal="right" vertical="center" wrapText="1"/>
    </xf>
    <xf numFmtId="166" fontId="57" fillId="0" borderId="0" xfId="6" applyNumberFormat="1" applyFont="1" applyAlignment="1">
      <alignment horizontal="right" vertical="center" wrapText="1"/>
    </xf>
    <xf numFmtId="0" fontId="14" fillId="0" borderId="0" xfId="7" applyFont="1"/>
    <xf numFmtId="0" fontId="9" fillId="0" borderId="0" xfId="7" applyFont="1"/>
    <xf numFmtId="49" fontId="34" fillId="0" borderId="4" xfId="7" applyNumberFormat="1" applyFont="1" applyBorder="1" applyAlignment="1">
      <alignment horizontal="center" vertical="center" wrapText="1"/>
    </xf>
    <xf numFmtId="3" fontId="34" fillId="0" borderId="4" xfId="7" applyNumberFormat="1" applyFont="1" applyBorder="1" applyAlignment="1">
      <alignment horizontal="right" vertical="center" wrapText="1"/>
    </xf>
    <xf numFmtId="3" fontId="62" fillId="0" borderId="4" xfId="7" applyNumberFormat="1" applyFont="1" applyBorder="1" applyAlignment="1">
      <alignment horizontal="right" vertical="center" wrapText="1"/>
    </xf>
    <xf numFmtId="49" fontId="34" fillId="0" borderId="36" xfId="8" applyNumberFormat="1" applyFont="1" applyFill="1" applyBorder="1" applyAlignment="1">
      <alignment horizontal="center" vertical="center" wrapText="1"/>
    </xf>
    <xf numFmtId="3" fontId="34" fillId="0" borderId="17" xfId="7" applyNumberFormat="1" applyFont="1" applyFill="1" applyBorder="1" applyAlignment="1">
      <alignment horizontal="right" vertical="center" wrapText="1"/>
    </xf>
    <xf numFmtId="3" fontId="41" fillId="0" borderId="17" xfId="7" applyNumberFormat="1" applyFont="1" applyFill="1" applyBorder="1" applyAlignment="1">
      <alignment horizontal="right" vertical="center" wrapText="1"/>
    </xf>
    <xf numFmtId="3" fontId="34" fillId="0" borderId="19" xfId="7" applyNumberFormat="1" applyFont="1" applyFill="1" applyBorder="1" applyAlignment="1">
      <alignment horizontal="right" vertical="center" wrapText="1"/>
    </xf>
    <xf numFmtId="49" fontId="34" fillId="0" borderId="37" xfId="8" applyNumberFormat="1" applyFont="1" applyFill="1" applyBorder="1" applyAlignment="1">
      <alignment horizontal="center" vertical="center" wrapText="1"/>
    </xf>
    <xf numFmtId="3" fontId="34" fillId="0" borderId="22" xfId="7" applyNumberFormat="1" applyFont="1" applyFill="1" applyBorder="1" applyAlignment="1">
      <alignment horizontal="right" vertical="center" wrapText="1"/>
    </xf>
    <xf numFmtId="3" fontId="41" fillId="0" borderId="22" xfId="7" applyNumberFormat="1" applyFont="1" applyFill="1" applyBorder="1" applyAlignment="1">
      <alignment horizontal="right" vertical="center" wrapText="1"/>
    </xf>
    <xf numFmtId="3" fontId="34" fillId="0" borderId="24" xfId="7" applyNumberFormat="1" applyFont="1" applyFill="1" applyBorder="1" applyAlignment="1">
      <alignment horizontal="right" vertical="center" wrapText="1"/>
    </xf>
    <xf numFmtId="49" fontId="34" fillId="0" borderId="4" xfId="8" applyNumberFormat="1" applyFont="1" applyFill="1" applyBorder="1" applyAlignment="1">
      <alignment horizontal="center" vertical="center" wrapText="1"/>
    </xf>
    <xf numFmtId="3" fontId="34" fillId="0" borderId="4" xfId="7" applyNumberFormat="1" applyFont="1" applyFill="1" applyBorder="1" applyAlignment="1">
      <alignment horizontal="right" vertical="center" wrapText="1"/>
    </xf>
    <xf numFmtId="3" fontId="41" fillId="0" borderId="4" xfId="7" applyNumberFormat="1" applyFont="1" applyFill="1" applyBorder="1" applyAlignment="1">
      <alignment horizontal="right" vertical="center" wrapText="1"/>
    </xf>
    <xf numFmtId="49" fontId="34" fillId="0" borderId="37" xfId="8" quotePrefix="1" applyNumberFormat="1" applyFont="1" applyFill="1" applyBorder="1" applyAlignment="1">
      <alignment horizontal="center" vertical="center" wrapText="1"/>
    </xf>
    <xf numFmtId="17" fontId="32" fillId="0" borderId="0" xfId="0" applyNumberFormat="1" applyFont="1" applyAlignment="1">
      <alignment horizontal="left" indent="3"/>
    </xf>
    <xf numFmtId="1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166" fontId="34" fillId="0" borderId="17" xfId="7" applyNumberFormat="1" applyFont="1" applyFill="1" applyBorder="1" applyAlignment="1">
      <alignment horizontal="center" vertical="center" wrapText="1"/>
    </xf>
    <xf numFmtId="166" fontId="41" fillId="0" borderId="17" xfId="7" applyNumberFormat="1" applyFont="1" applyFill="1" applyBorder="1" applyAlignment="1">
      <alignment horizontal="center" vertical="center" wrapText="1"/>
    </xf>
    <xf numFmtId="166" fontId="34" fillId="0" borderId="19" xfId="7" applyNumberFormat="1" applyFont="1" applyFill="1" applyBorder="1" applyAlignment="1">
      <alignment horizontal="center" vertical="center" wrapText="1"/>
    </xf>
    <xf numFmtId="166" fontId="34" fillId="0" borderId="22" xfId="7" applyNumberFormat="1" applyFont="1" applyFill="1" applyBorder="1" applyAlignment="1">
      <alignment horizontal="center" vertical="center" wrapText="1"/>
    </xf>
    <xf numFmtId="166" fontId="41" fillId="0" borderId="22" xfId="7" applyNumberFormat="1" applyFont="1" applyFill="1" applyBorder="1" applyAlignment="1">
      <alignment horizontal="center" vertical="center" wrapText="1"/>
    </xf>
    <xf numFmtId="166" fontId="34" fillId="0" borderId="24" xfId="7" applyNumberFormat="1" applyFont="1" applyFill="1" applyBorder="1" applyAlignment="1">
      <alignment horizontal="center" vertical="center" wrapText="1"/>
    </xf>
    <xf numFmtId="166" fontId="34" fillId="0" borderId="4" xfId="7" applyNumberFormat="1" applyFont="1" applyFill="1" applyBorder="1" applyAlignment="1">
      <alignment horizontal="center" vertical="center" wrapText="1"/>
    </xf>
    <xf numFmtId="166" fontId="41" fillId="0" borderId="4" xfId="7" applyNumberFormat="1" applyFont="1" applyFill="1" applyBorder="1" applyAlignment="1">
      <alignment horizontal="center" vertical="center" wrapText="1"/>
    </xf>
    <xf numFmtId="3" fontId="43" fillId="0" borderId="0" xfId="7" applyNumberFormat="1" applyFont="1" applyAlignment="1">
      <alignment horizontal="right" wrapText="1"/>
    </xf>
    <xf numFmtId="0" fontId="14" fillId="0" borderId="0" xfId="6" applyFont="1"/>
    <xf numFmtId="0" fontId="63" fillId="0" borderId="0" xfId="6" applyFont="1"/>
    <xf numFmtId="49" fontId="64" fillId="0" borderId="0" xfId="6" applyNumberFormat="1" applyFont="1"/>
    <xf numFmtId="0" fontId="38" fillId="0" borderId="0" xfId="6" applyFont="1"/>
    <xf numFmtId="0" fontId="65" fillId="0" borderId="0" xfId="6" applyFont="1"/>
    <xf numFmtId="0" fontId="47" fillId="0" borderId="0" xfId="6" applyFont="1" applyAlignment="1">
      <alignment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13" xfId="6" applyFont="1" applyBorder="1" applyAlignment="1">
      <alignment vertical="center"/>
    </xf>
    <xf numFmtId="0" fontId="34" fillId="0" borderId="14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4" fillId="0" borderId="6" xfId="6" applyFont="1" applyBorder="1" applyAlignment="1">
      <alignment horizontal="center" vertical="center" wrapText="1"/>
    </xf>
    <xf numFmtId="0" fontId="34" fillId="0" borderId="6" xfId="6" applyFont="1" applyBorder="1" applyAlignment="1">
      <alignment horizontal="center"/>
    </xf>
    <xf numFmtId="0" fontId="34" fillId="0" borderId="7" xfId="6" applyFont="1" applyBorder="1" applyAlignment="1">
      <alignment horizontal="center"/>
    </xf>
    <xf numFmtId="0" fontId="57" fillId="0" borderId="47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 indent="1"/>
    </xf>
    <xf numFmtId="3" fontId="58" fillId="0" borderId="16" xfId="6" applyNumberFormat="1" applyFont="1" applyBorder="1" applyAlignment="1">
      <alignment horizontal="right" vertical="center" wrapText="1" indent="1"/>
    </xf>
    <xf numFmtId="10" fontId="58" fillId="0" borderId="17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/>
    </xf>
    <xf numFmtId="0" fontId="57" fillId="0" borderId="48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 indent="1"/>
    </xf>
    <xf numFmtId="3" fontId="58" fillId="0" borderId="21" xfId="6" applyNumberFormat="1" applyFont="1" applyBorder="1" applyAlignment="1">
      <alignment horizontal="right" vertical="center" wrapText="1" indent="1"/>
    </xf>
    <xf numFmtId="10" fontId="58" fillId="0" borderId="22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/>
    </xf>
    <xf numFmtId="10" fontId="58" fillId="0" borderId="29" xfId="6" applyNumberFormat="1" applyFont="1" applyBorder="1" applyAlignment="1">
      <alignment horizontal="right" vertical="center" wrapText="1"/>
    </xf>
    <xf numFmtId="0" fontId="56" fillId="0" borderId="49" xfId="6" applyFont="1" applyBorder="1" applyAlignment="1">
      <alignment vertical="center" wrapText="1"/>
    </xf>
    <xf numFmtId="3" fontId="56" fillId="0" borderId="50" xfId="6" applyNumberFormat="1" applyFont="1" applyBorder="1" applyAlignment="1">
      <alignment horizontal="right" vertical="center" wrapText="1" indent="1"/>
    </xf>
    <xf numFmtId="3" fontId="60" fillId="0" borderId="30" xfId="6" applyNumberFormat="1" applyFont="1" applyBorder="1" applyAlignment="1">
      <alignment horizontal="right" vertical="center" wrapText="1" indent="1"/>
    </xf>
    <xf numFmtId="10" fontId="60" fillId="0" borderId="39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/>
    </xf>
    <xf numFmtId="3" fontId="57" fillId="0" borderId="0" xfId="6" applyNumberFormat="1" applyFont="1" applyAlignment="1">
      <alignment horizontal="right" vertical="center" wrapText="1" indent="1"/>
    </xf>
    <xf numFmtId="3" fontId="58" fillId="0" borderId="0" xfId="6" applyNumberFormat="1" applyFont="1" applyAlignment="1">
      <alignment horizontal="right" vertical="center" wrapText="1" indent="1"/>
    </xf>
    <xf numFmtId="10" fontId="58" fillId="0" borderId="17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/>
    </xf>
    <xf numFmtId="0" fontId="56" fillId="0" borderId="12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 indent="1"/>
    </xf>
    <xf numFmtId="3" fontId="60" fillId="0" borderId="31" xfId="6" applyNumberFormat="1" applyFont="1" applyBorder="1" applyAlignment="1">
      <alignment horizontal="right" vertical="center" wrapText="1" indent="1"/>
    </xf>
    <xf numFmtId="10" fontId="60" fillId="0" borderId="32" xfId="6" applyNumberFormat="1" applyFont="1" applyBorder="1" applyAlignment="1">
      <alignment horizontal="right" vertical="center" wrapText="1" indent="1"/>
    </xf>
    <xf numFmtId="10" fontId="60" fillId="0" borderId="34" xfId="6" applyNumberFormat="1" applyFont="1" applyBorder="1" applyAlignment="1">
      <alignment horizontal="right" vertical="center" wrapText="1" indent="1"/>
    </xf>
    <xf numFmtId="10" fontId="60" fillId="0" borderId="0" xfId="6" applyNumberFormat="1" applyFont="1" applyAlignment="1">
      <alignment horizontal="right" vertical="center" wrapText="1"/>
    </xf>
    <xf numFmtId="17" fontId="57" fillId="0" borderId="48" xfId="6" applyNumberFormat="1" applyFont="1" applyBorder="1" applyAlignment="1">
      <alignment vertical="center" wrapText="1"/>
    </xf>
    <xf numFmtId="10" fontId="58" fillId="0" borderId="0" xfId="6" applyNumberFormat="1" applyFont="1" applyAlignment="1">
      <alignment horizontal="right" vertical="center" wrapText="1" indent="1"/>
    </xf>
    <xf numFmtId="3" fontId="60" fillId="0" borderId="10" xfId="6" applyNumberFormat="1" applyFont="1" applyBorder="1" applyAlignment="1">
      <alignment horizontal="right" vertical="center" wrapText="1" indent="1"/>
    </xf>
    <xf numFmtId="10" fontId="60" fillId="0" borderId="31" xfId="6" applyNumberFormat="1" applyFont="1" applyBorder="1" applyAlignment="1">
      <alignment horizontal="right" vertical="center" wrapText="1" indent="1"/>
    </xf>
    <xf numFmtId="10" fontId="67" fillId="0" borderId="0" xfId="6" applyNumberFormat="1" applyFont="1" applyAlignment="1">
      <alignment horizontal="right" vertical="center" wrapText="1"/>
    </xf>
    <xf numFmtId="0" fontId="34" fillId="0" borderId="6" xfId="6" applyFont="1" applyBorder="1" applyAlignment="1">
      <alignment horizontal="center" vertical="top"/>
    </xf>
    <xf numFmtId="10" fontId="58" fillId="0" borderId="29" xfId="6" applyNumberFormat="1" applyFont="1" applyBorder="1" applyAlignment="1">
      <alignment horizontal="right" vertical="center" wrapText="1" indent="1"/>
    </xf>
    <xf numFmtId="0" fontId="68" fillId="0" borderId="0" xfId="0" applyFont="1" applyAlignment="1">
      <alignment vertical="center"/>
    </xf>
    <xf numFmtId="17" fontId="15" fillId="0" borderId="6" xfId="0" quotePrefix="1" applyNumberFormat="1" applyFont="1" applyFill="1" applyBorder="1" applyAlignment="1">
      <alignment horizontal="center" vertical="center" wrapText="1"/>
    </xf>
    <xf numFmtId="49" fontId="34" fillId="0" borderId="36" xfId="8" quotePrefix="1" applyNumberFormat="1" applyFont="1" applyFill="1" applyBorder="1" applyAlignment="1">
      <alignment horizontal="center" vertical="center" wrapText="1"/>
    </xf>
    <xf numFmtId="3" fontId="58" fillId="0" borderId="0" xfId="6" applyNumberFormat="1" applyFont="1" applyAlignment="1">
      <alignment vertical="center"/>
    </xf>
    <xf numFmtId="3" fontId="66" fillId="0" borderId="0" xfId="6" applyNumberFormat="1" applyFont="1" applyAlignment="1">
      <alignment vertical="center"/>
    </xf>
    <xf numFmtId="2" fontId="69" fillId="0" borderId="0" xfId="6" quotePrefix="1" applyNumberFormat="1" applyFont="1" applyAlignment="1">
      <alignment vertical="center"/>
    </xf>
    <xf numFmtId="0" fontId="70" fillId="0" borderId="0" xfId="9" applyAlignment="1">
      <alignment vertical="top"/>
    </xf>
    <xf numFmtId="0" fontId="72" fillId="0" borderId="0" xfId="9" applyFont="1" applyAlignment="1">
      <alignment vertical="top"/>
    </xf>
    <xf numFmtId="0" fontId="9" fillId="0" borderId="0" xfId="7" applyFont="1" applyFill="1" applyAlignment="1">
      <alignment horizontal="center"/>
    </xf>
    <xf numFmtId="0" fontId="9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38" fillId="0" borderId="0" xfId="7" applyFont="1" applyFill="1"/>
    <xf numFmtId="0" fontId="14" fillId="0" borderId="0" xfId="7" quotePrefix="1" applyFont="1" applyFill="1"/>
    <xf numFmtId="0" fontId="39" fillId="0" borderId="1" xfId="7" applyFont="1" applyFill="1" applyBorder="1" applyAlignment="1">
      <alignment wrapText="1"/>
    </xf>
    <xf numFmtId="0" fontId="15" fillId="0" borderId="11" xfId="7" applyFont="1" applyFill="1" applyBorder="1" applyAlignment="1">
      <alignment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vertical="center"/>
    </xf>
    <xf numFmtId="0" fontId="39" fillId="0" borderId="9" xfId="7" applyFont="1" applyFill="1" applyBorder="1" applyAlignment="1">
      <alignment wrapText="1"/>
    </xf>
    <xf numFmtId="0" fontId="15" fillId="0" borderId="10" xfId="7" applyFont="1" applyFill="1" applyBorder="1" applyAlignment="1">
      <alignment horizontal="center" vertical="center"/>
    </xf>
    <xf numFmtId="17" fontId="42" fillId="0" borderId="8" xfId="7" applyNumberFormat="1" applyFont="1" applyFill="1" applyBorder="1" applyAlignment="1">
      <alignment horizontal="center" wrapText="1"/>
    </xf>
    <xf numFmtId="3" fontId="43" fillId="0" borderId="8" xfId="7" applyNumberFormat="1" applyFont="1" applyFill="1" applyBorder="1" applyAlignment="1">
      <alignment horizontal="right" wrapText="1"/>
    </xf>
    <xf numFmtId="49" fontId="34" fillId="0" borderId="41" xfId="8" quotePrefix="1" applyNumberFormat="1" applyFont="1" applyFill="1" applyBorder="1" applyAlignment="1">
      <alignment horizontal="center" vertical="center" wrapText="1"/>
    </xf>
    <xf numFmtId="3" fontId="34" fillId="0" borderId="39" xfId="7" applyNumberFormat="1" applyFont="1" applyFill="1" applyBorder="1" applyAlignment="1">
      <alignment horizontal="right" vertical="center" wrapText="1"/>
    </xf>
    <xf numFmtId="3" fontId="41" fillId="0" borderId="39" xfId="7" applyNumberFormat="1" applyFont="1" applyFill="1" applyBorder="1" applyAlignment="1">
      <alignment horizontal="right" vertical="center" wrapText="1"/>
    </xf>
    <xf numFmtId="3" fontId="34" fillId="0" borderId="42" xfId="7" applyNumberFormat="1" applyFont="1" applyFill="1" applyBorder="1" applyAlignment="1">
      <alignment horizontal="right" vertical="center" wrapText="1"/>
    </xf>
    <xf numFmtId="0" fontId="38" fillId="0" borderId="0" xfId="7" quotePrefix="1" applyFont="1" applyFill="1"/>
    <xf numFmtId="166" fontId="34" fillId="0" borderId="39" xfId="7" applyNumberFormat="1" applyFont="1" applyFill="1" applyBorder="1" applyAlignment="1">
      <alignment horizontal="center" vertical="center" wrapText="1"/>
    </xf>
    <xf numFmtId="166" fontId="41" fillId="0" borderId="39" xfId="7" applyNumberFormat="1" applyFont="1" applyFill="1" applyBorder="1" applyAlignment="1">
      <alignment horizontal="center" vertical="center" wrapText="1"/>
    </xf>
    <xf numFmtId="166" fontId="34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73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71" fillId="0" borderId="0" xfId="0" applyFont="1" applyAlignment="1">
      <alignment horizontal="center"/>
    </xf>
    <xf numFmtId="49" fontId="34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35</xdr:row>
      <xdr:rowOff>9525</xdr:rowOff>
    </xdr:from>
    <xdr:to>
      <xdr:col>9</xdr:col>
      <xdr:colOff>43525</xdr:colOff>
      <xdr:row>49</xdr:row>
      <xdr:rowOff>79479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7D580D-931B-47A8-8F1D-CDF9DA1AC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6677025"/>
          <a:ext cx="5444200" cy="2670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30</xdr:row>
      <xdr:rowOff>28575</xdr:rowOff>
    </xdr:from>
    <xdr:to>
      <xdr:col>11</xdr:col>
      <xdr:colOff>33266</xdr:colOff>
      <xdr:row>41</xdr:row>
      <xdr:rowOff>103439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8CA0AA-8017-4255-B575-9189686F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5400675"/>
          <a:ext cx="5767316" cy="217036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45</xdr:row>
      <xdr:rowOff>9525</xdr:rowOff>
    </xdr:from>
    <xdr:to>
      <xdr:col>11</xdr:col>
      <xdr:colOff>6212</xdr:colOff>
      <xdr:row>56</xdr:row>
      <xdr:rowOff>96582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4FA6C8-FDB5-4925-A055-0A4FBDCAF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8220075"/>
          <a:ext cx="5730737" cy="2182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 editAs="oneCell">
    <xdr:from>
      <xdr:col>1</xdr:col>
      <xdr:colOff>41412</xdr:colOff>
      <xdr:row>8</xdr:row>
      <xdr:rowOff>74544</xdr:rowOff>
    </xdr:from>
    <xdr:to>
      <xdr:col>9</xdr:col>
      <xdr:colOff>22539</xdr:colOff>
      <xdr:row>23</xdr:row>
      <xdr:rowOff>11562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7DB48B-BB34-412A-A03F-29A45CEA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564" y="1664805"/>
          <a:ext cx="5480779" cy="2670279"/>
        </a:xfrm>
        <a:prstGeom prst="rect">
          <a:avLst/>
        </a:prstGeom>
      </xdr:spPr>
    </xdr:pic>
    <xdr:clientData/>
  </xdr:twoCellAnchor>
  <xdr:twoCellAnchor editAs="oneCell">
    <xdr:from>
      <xdr:col>1</xdr:col>
      <xdr:colOff>41412</xdr:colOff>
      <xdr:row>27</xdr:row>
      <xdr:rowOff>24848</xdr:rowOff>
    </xdr:from>
    <xdr:to>
      <xdr:col>9</xdr:col>
      <xdr:colOff>29933</xdr:colOff>
      <xdr:row>41</xdr:row>
      <xdr:rowOff>165652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5F21B5-341C-4BD6-B707-A7CC0E52B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564" y="5193196"/>
          <a:ext cx="5488173" cy="26918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 editAs="oneCell">
    <xdr:from>
      <xdr:col>1</xdr:col>
      <xdr:colOff>49696</xdr:colOff>
      <xdr:row>8</xdr:row>
      <xdr:rowOff>41413</xdr:rowOff>
    </xdr:from>
    <xdr:to>
      <xdr:col>8</xdr:col>
      <xdr:colOff>681700</xdr:colOff>
      <xdr:row>22</xdr:row>
      <xdr:rowOff>178938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A9BEA-C017-47A2-8408-6C1D6A26B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848" y="1639956"/>
          <a:ext cx="5444200" cy="2688569"/>
        </a:xfrm>
        <a:prstGeom prst="rect">
          <a:avLst/>
        </a:prstGeom>
      </xdr:spPr>
    </xdr:pic>
    <xdr:clientData/>
  </xdr:twoCellAnchor>
  <xdr:twoCellAnchor editAs="oneCell">
    <xdr:from>
      <xdr:col>1</xdr:col>
      <xdr:colOff>41413</xdr:colOff>
      <xdr:row>27</xdr:row>
      <xdr:rowOff>24847</xdr:rowOff>
    </xdr:from>
    <xdr:to>
      <xdr:col>8</xdr:col>
      <xdr:colOff>673417</xdr:colOff>
      <xdr:row>41</xdr:row>
      <xdr:rowOff>131890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A8885D-F4C5-44EE-9E88-965FEA361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565" y="5193195"/>
          <a:ext cx="5444200" cy="26580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02_CIFRAS_JOVENES/01_PARO_REGISTRADO/2025/0_TABLAS/ParoRegTablas_2025-05_16a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Avance1"/>
      <sheetName val="Avance2"/>
      <sheetName val="CCAA Avance"/>
      <sheetName val="EvoMensual 16-24"/>
      <sheetName val="EvoMensual TOTAL"/>
      <sheetName val="CCAA Avance 1624-AS"/>
      <sheetName val="CCAA Avance 1624-M"/>
      <sheetName val="CCAA Avance 1624-V"/>
      <sheetName val="CCAA Avance TOTAL-AS"/>
      <sheetName val="CCAA Avance TOTAL-M"/>
      <sheetName val="CCAA Avance TOTAL-V"/>
      <sheetName val="Evolucion Avance"/>
      <sheetName val="Evolucion Avance2"/>
      <sheetName val="ResumenMenores -AS"/>
      <sheetName val="ResumenMenores -M"/>
      <sheetName val="ResumenMenores -V"/>
      <sheetName val="Graficos"/>
      <sheetName val="TXT_CORREO"/>
      <sheetName val="CORREO"/>
      <sheetName val="InfoResumen"/>
      <sheetName val="NOTA1a"/>
      <sheetName val="NOTA2a"/>
      <sheetName val="INFO2a"/>
      <sheetName val="NOTA2b"/>
      <sheetName val="INFO1"/>
      <sheetName val="TEXTOS"/>
      <sheetName val="Graficos (2)"/>
      <sheetName val="Graficos3"/>
      <sheetName val="NOTA3a"/>
      <sheetName val="INFO3"/>
      <sheetName val="INFOGRAFIA"/>
      <sheetName val="INFOGRAFIA2"/>
      <sheetName val="MAPA"/>
      <sheetName val="DatosMAPA"/>
      <sheetName val="Hoja2"/>
    </sheetNames>
    <sheetDataSet>
      <sheetData sheetId="0"/>
      <sheetData sheetId="1">
        <row r="5">
          <cell r="B5" t="str">
            <v>mayo 2025</v>
          </cell>
        </row>
      </sheetData>
      <sheetData sheetId="2">
        <row r="14">
          <cell r="C14">
            <v>11563</v>
          </cell>
        </row>
      </sheetData>
      <sheetData sheetId="3">
        <row r="12">
          <cell r="B12">
            <v>44830</v>
          </cell>
        </row>
      </sheetData>
      <sheetData sheetId="4"/>
      <sheetData sheetId="5"/>
      <sheetData sheetId="6">
        <row r="14">
          <cell r="C14">
            <v>3848</v>
          </cell>
        </row>
      </sheetData>
      <sheetData sheetId="7">
        <row r="14">
          <cell r="C14">
            <v>1833</v>
          </cell>
        </row>
      </sheetData>
      <sheetData sheetId="8">
        <row r="14">
          <cell r="C14">
            <v>2015</v>
          </cell>
        </row>
      </sheetData>
      <sheetData sheetId="9">
        <row r="14">
          <cell r="C14">
            <v>44830</v>
          </cell>
        </row>
      </sheetData>
      <sheetData sheetId="10">
        <row r="14">
          <cell r="C14">
            <v>26558</v>
          </cell>
        </row>
      </sheetData>
      <sheetData sheetId="11">
        <row r="14">
          <cell r="C14">
            <v>18272</v>
          </cell>
        </row>
      </sheetData>
      <sheetData sheetId="12">
        <row r="258">
          <cell r="B258">
            <v>3964353</v>
          </cell>
        </row>
      </sheetData>
      <sheetData sheetId="13">
        <row r="258">
          <cell r="B258">
            <v>21.835651456903555</v>
          </cell>
        </row>
      </sheetData>
      <sheetData sheetId="14">
        <row r="14">
          <cell r="C14">
            <v>44830</v>
          </cell>
        </row>
      </sheetData>
      <sheetData sheetId="15">
        <row r="14">
          <cell r="C14">
            <v>26558</v>
          </cell>
        </row>
      </sheetData>
      <sheetData sheetId="16">
        <row r="14">
          <cell r="C14">
            <v>18272</v>
          </cell>
        </row>
      </sheetData>
      <sheetData sheetId="17">
        <row r="4">
          <cell r="C4" t="str">
            <v>MAY 2025</v>
          </cell>
          <cell r="D4" t="str">
            <v>ABR 2025</v>
          </cell>
          <cell r="E4" t="str">
            <v>MAY 2024</v>
          </cell>
        </row>
        <row r="5">
          <cell r="B5" t="str">
            <v>TOTAL</v>
          </cell>
          <cell r="C5">
            <v>6.9658309581352759E-2</v>
          </cell>
          <cell r="D5">
            <v>7.0612380696918636E-2</v>
          </cell>
          <cell r="E5">
            <v>6.8667676438445457E-2</v>
          </cell>
        </row>
        <row r="6">
          <cell r="B6" t="str">
            <v>MUJERES</v>
          </cell>
          <cell r="C6">
            <v>5.4282064098932943E-2</v>
          </cell>
          <cell r="D6">
            <v>5.506150828083646E-2</v>
          </cell>
          <cell r="E6">
            <v>5.4248435912518045E-2</v>
          </cell>
        </row>
        <row r="7">
          <cell r="B7" t="str">
            <v>VARONES</v>
          </cell>
          <cell r="C7">
            <v>9.3258176366238427E-2</v>
          </cell>
          <cell r="D7">
            <v>9.4244964306163762E-2</v>
          </cell>
          <cell r="E7">
            <v>9.0511164300468863E-2</v>
          </cell>
        </row>
        <row r="33">
          <cell r="C33" t="str">
            <v>MAY 2025</v>
          </cell>
          <cell r="D33" t="str">
            <v>ABR 2025</v>
          </cell>
          <cell r="E33" t="str">
            <v>MAY 2024</v>
          </cell>
        </row>
        <row r="34">
          <cell r="B34" t="str">
            <v>TOTAL</v>
          </cell>
          <cell r="C34">
            <v>6.2238376248136731E-2</v>
          </cell>
          <cell r="D34">
            <v>6.3799805498770901E-2</v>
          </cell>
          <cell r="E34">
            <v>5.6369673712047402E-2</v>
          </cell>
        </row>
        <row r="35">
          <cell r="B35" t="str">
            <v>MUJERES</v>
          </cell>
          <cell r="C35">
            <v>4.5506188245592799E-2</v>
          </cell>
          <cell r="D35">
            <v>4.6496594923340254E-2</v>
          </cell>
          <cell r="E35">
            <v>4.3925195437593968E-2</v>
          </cell>
        </row>
        <row r="36">
          <cell r="B36" t="str">
            <v>VARONES</v>
          </cell>
          <cell r="C36">
            <v>9.0301369007176946E-2</v>
          </cell>
          <cell r="D36">
            <v>9.2373613982334152E-2</v>
          </cell>
          <cell r="E36">
            <v>7.7139434740417276E-2</v>
          </cell>
        </row>
        <row r="49">
          <cell r="C49" t="str">
            <v>MAY 2025</v>
          </cell>
          <cell r="D49" t="str">
            <v>ABR 2025</v>
          </cell>
          <cell r="E49" t="str">
            <v>MAY 2024</v>
          </cell>
        </row>
        <row r="50">
          <cell r="B50" t="str">
            <v>TOTAL</v>
          </cell>
          <cell r="C50">
            <v>0.12476974088173892</v>
          </cell>
          <cell r="D50">
            <v>0.12682256000991945</v>
          </cell>
          <cell r="E50">
            <v>0.11081948904090465</v>
          </cell>
        </row>
        <row r="51">
          <cell r="B51" t="str">
            <v>MUJERES</v>
          </cell>
          <cell r="C51">
            <v>0.12112386287583968</v>
          </cell>
          <cell r="D51">
            <v>0.1224039786685841</v>
          </cell>
          <cell r="E51">
            <v>0.11347367926963788</v>
          </cell>
        </row>
        <row r="52">
          <cell r="B52" t="str">
            <v>VARONES</v>
          </cell>
          <cell r="C52">
            <v>0.12802683880111165</v>
          </cell>
          <cell r="D52">
            <v>0.13074565883554648</v>
          </cell>
          <cell r="E52">
            <v>0.1084096018410987</v>
          </cell>
        </row>
        <row r="68">
          <cell r="C68">
            <v>2021</v>
          </cell>
          <cell r="D68">
            <v>2022</v>
          </cell>
          <cell r="E68">
            <v>2023</v>
          </cell>
          <cell r="F68">
            <v>2024</v>
          </cell>
          <cell r="G68">
            <v>2025</v>
          </cell>
        </row>
        <row r="69">
          <cell r="B69" t="str">
            <v>ENE</v>
          </cell>
          <cell r="C69">
            <v>357123</v>
          </cell>
          <cell r="D69">
            <v>219475</v>
          </cell>
          <cell r="E69">
            <v>203504</v>
          </cell>
          <cell r="F69">
            <v>201154</v>
          </cell>
          <cell r="G69">
            <v>188364</v>
          </cell>
        </row>
        <row r="70">
          <cell r="B70" t="str">
            <v>FEB</v>
          </cell>
          <cell r="C70">
            <v>366403</v>
          </cell>
          <cell r="D70">
            <v>225480</v>
          </cell>
          <cell r="E70">
            <v>215366</v>
          </cell>
          <cell r="F70">
            <v>207755</v>
          </cell>
          <cell r="G70">
            <v>194886</v>
          </cell>
        </row>
        <row r="71">
          <cell r="B71" t="str">
            <v>MAR</v>
          </cell>
          <cell r="C71">
            <v>357793</v>
          </cell>
          <cell r="D71">
            <v>232845</v>
          </cell>
          <cell r="E71">
            <v>215099</v>
          </cell>
          <cell r="F71">
            <v>205007</v>
          </cell>
          <cell r="G71">
            <v>197524</v>
          </cell>
        </row>
        <row r="72">
          <cell r="B72" t="str">
            <v>ABR</v>
          </cell>
          <cell r="C72">
            <v>355884</v>
          </cell>
          <cell r="D72">
            <v>221893</v>
          </cell>
          <cell r="E72">
            <v>195251</v>
          </cell>
          <cell r="F72">
            <v>188082</v>
          </cell>
          <cell r="G72">
            <v>177429</v>
          </cell>
        </row>
        <row r="73">
          <cell r="B73" t="str">
            <v>MAY</v>
          </cell>
          <cell r="C73">
            <v>322894</v>
          </cell>
          <cell r="D73">
            <v>199920</v>
          </cell>
          <cell r="E73">
            <v>188043</v>
          </cell>
          <cell r="F73">
            <v>179075</v>
          </cell>
          <cell r="G73">
            <v>171003</v>
          </cell>
        </row>
        <row r="74">
          <cell r="B74" t="str">
            <v>JUN</v>
          </cell>
          <cell r="C74">
            <v>299337</v>
          </cell>
          <cell r="D74">
            <v>201209</v>
          </cell>
          <cell r="E74">
            <v>184491</v>
          </cell>
          <cell r="F74">
            <v>175136</v>
          </cell>
          <cell r="G74"/>
        </row>
        <row r="75">
          <cell r="B75" t="str">
            <v>JUL</v>
          </cell>
          <cell r="C75">
            <v>262411</v>
          </cell>
          <cell r="D75">
            <v>188605</v>
          </cell>
          <cell r="E75">
            <v>184038</v>
          </cell>
          <cell r="F75">
            <v>174926</v>
          </cell>
          <cell r="G75"/>
        </row>
        <row r="76">
          <cell r="B76" t="str">
            <v>AGO</v>
          </cell>
          <cell r="C76">
            <v>245291</v>
          </cell>
          <cell r="D76">
            <v>197486</v>
          </cell>
          <cell r="E76">
            <v>187957</v>
          </cell>
          <cell r="F76">
            <v>177112</v>
          </cell>
          <cell r="G76"/>
        </row>
        <row r="77">
          <cell r="B77" t="str">
            <v>SEP</v>
          </cell>
          <cell r="C77">
            <v>251129</v>
          </cell>
          <cell r="D77">
            <v>210273</v>
          </cell>
          <cell r="E77">
            <v>205000</v>
          </cell>
          <cell r="F77">
            <v>192139</v>
          </cell>
          <cell r="G77"/>
        </row>
        <row r="78">
          <cell r="B78" t="str">
            <v>OCT</v>
          </cell>
          <cell r="C78">
            <v>256996</v>
          </cell>
          <cell r="D78">
            <v>212118</v>
          </cell>
          <cell r="E78">
            <v>211567</v>
          </cell>
          <cell r="F78">
            <v>200500</v>
          </cell>
          <cell r="G78"/>
        </row>
        <row r="79">
          <cell r="B79" t="str">
            <v>NOV</v>
          </cell>
          <cell r="C79">
            <v>245442</v>
          </cell>
          <cell r="D79">
            <v>207936</v>
          </cell>
          <cell r="E79">
            <v>205979</v>
          </cell>
          <cell r="F79">
            <v>196704</v>
          </cell>
          <cell r="G79"/>
        </row>
        <row r="80">
          <cell r="B80" t="str">
            <v>DIC</v>
          </cell>
          <cell r="C80">
            <v>222594</v>
          </cell>
          <cell r="D80">
            <v>195751</v>
          </cell>
          <cell r="E80">
            <v>193965</v>
          </cell>
          <cell r="F80">
            <v>185801</v>
          </cell>
          <cell r="G80"/>
        </row>
        <row r="106">
          <cell r="C106">
            <v>2021</v>
          </cell>
          <cell r="D106">
            <v>2022</v>
          </cell>
          <cell r="E106">
            <v>2023</v>
          </cell>
          <cell r="F106">
            <v>2024</v>
          </cell>
          <cell r="G106">
            <v>2025</v>
          </cell>
        </row>
        <row r="107">
          <cell r="B107" t="str">
            <v>ENE</v>
          </cell>
          <cell r="C107">
            <v>-1.2522139017493708</v>
          </cell>
          <cell r="D107">
            <v>-38.543583023216087</v>
          </cell>
          <cell r="E107">
            <v>-7.276910809887231</v>
          </cell>
          <cell r="F107">
            <v>-1.154768456639673</v>
          </cell>
          <cell r="G107">
            <v>-6.3583125366634521</v>
          </cell>
        </row>
        <row r="108">
          <cell r="B108" t="str">
            <v>FEB</v>
          </cell>
          <cell r="C108">
            <v>-2.5898010052198406</v>
          </cell>
          <cell r="D108">
            <v>-38.46120255565593</v>
          </cell>
          <cell r="E108">
            <v>-4.4855419549405706</v>
          </cell>
          <cell r="F108">
            <v>-3.5339840086178875</v>
          </cell>
          <cell r="G108">
            <v>-6.1943154196048225</v>
          </cell>
        </row>
        <row r="109">
          <cell r="B109" t="str">
            <v>MAR</v>
          </cell>
          <cell r="C109">
            <v>7.8061618517046698</v>
          </cell>
          <cell r="D109">
            <v>-34.921868231072153</v>
          </cell>
          <cell r="E109">
            <v>-7.6213790289677688</v>
          </cell>
          <cell r="F109">
            <v>-4.6917930813253435</v>
          </cell>
          <cell r="G109">
            <v>-3.6501192642202458</v>
          </cell>
        </row>
        <row r="110">
          <cell r="B110" t="str">
            <v>ABR</v>
          </cell>
          <cell r="C110">
            <v>26.745008865177738</v>
          </cell>
          <cell r="D110">
            <v>-37.650189387553247</v>
          </cell>
          <cell r="E110">
            <v>-12.006687908135904</v>
          </cell>
          <cell r="F110">
            <v>-3.6716841399019722</v>
          </cell>
          <cell r="G110">
            <v>-5.6640188853797815</v>
          </cell>
        </row>
        <row r="111">
          <cell r="B111" t="str">
            <v>MAY</v>
          </cell>
          <cell r="C111">
            <v>35.925813393046667</v>
          </cell>
          <cell r="D111">
            <v>-38.084944285121431</v>
          </cell>
          <cell r="E111">
            <v>-5.9408763505402158</v>
          </cell>
          <cell r="F111">
            <v>-4.7691219561483278</v>
          </cell>
          <cell r="G111">
            <v>-4.5076085439061844</v>
          </cell>
        </row>
        <row r="112">
          <cell r="B112" t="str">
            <v>JUN</v>
          </cell>
          <cell r="C112">
            <v>52.998140791568026</v>
          </cell>
          <cell r="D112">
            <v>-32.781781069496922</v>
          </cell>
          <cell r="E112">
            <v>-8.3087734644076559</v>
          </cell>
          <cell r="F112">
            <v>-5.0707080562195443</v>
          </cell>
          <cell r="G112"/>
        </row>
        <row r="113">
          <cell r="B113" t="str">
            <v>JUL</v>
          </cell>
          <cell r="C113">
            <v>46.357281111237619</v>
          </cell>
          <cell r="D113">
            <v>-28.126107518358605</v>
          </cell>
          <cell r="E113">
            <v>-2.4214628456297556</v>
          </cell>
          <cell r="F113">
            <v>-4.9511513926471702</v>
          </cell>
          <cell r="G113"/>
        </row>
        <row r="114">
          <cell r="B114" t="str">
            <v>AGO</v>
          </cell>
          <cell r="C114">
            <v>45.806331586617475</v>
          </cell>
          <cell r="D114">
            <v>-19.48909662400985</v>
          </cell>
          <cell r="E114">
            <v>-4.8251521626849501</v>
          </cell>
          <cell r="F114">
            <v>-5.7699367408503015</v>
          </cell>
          <cell r="G114"/>
        </row>
        <row r="115">
          <cell r="B115" t="str">
            <v>SEP</v>
          </cell>
          <cell r="C115">
            <v>39.192436335534978</v>
          </cell>
          <cell r="D115">
            <v>-16.26892951431336</v>
          </cell>
          <cell r="E115">
            <v>-2.5076923808572666</v>
          </cell>
          <cell r="F115">
            <v>-6.2736585365853665</v>
          </cell>
          <cell r="G115"/>
        </row>
        <row r="116">
          <cell r="B116" t="str">
            <v>OCT</v>
          </cell>
          <cell r="C116">
            <v>35.930635143558817</v>
          </cell>
          <cell r="D116">
            <v>-17.462528599666921</v>
          </cell>
          <cell r="E116">
            <v>-0.25976107638201379</v>
          </cell>
          <cell r="F116">
            <v>-5.230967022267178</v>
          </cell>
          <cell r="G116"/>
        </row>
        <row r="117">
          <cell r="B117" t="str">
            <v>NOV</v>
          </cell>
          <cell r="C117">
            <v>37.696443497315492</v>
          </cell>
          <cell r="D117">
            <v>-15.281003251277287</v>
          </cell>
          <cell r="E117">
            <v>-0.94115497076023391</v>
          </cell>
          <cell r="F117">
            <v>-4.5028862165560568</v>
          </cell>
          <cell r="G117"/>
        </row>
        <row r="118">
          <cell r="B118" t="str">
            <v>DIC</v>
          </cell>
          <cell r="C118">
            <v>47.137483482363621</v>
          </cell>
          <cell r="D118">
            <v>-12.059175000224624</v>
          </cell>
          <cell r="E118">
            <v>-0.91238358935586539</v>
          </cell>
          <cell r="F118">
            <v>-4.2090067795736346</v>
          </cell>
          <cell r="G118"/>
        </row>
        <row r="127">
          <cell r="C127">
            <v>2021</v>
          </cell>
          <cell r="D127">
            <v>2022</v>
          </cell>
          <cell r="E127">
            <v>2023</v>
          </cell>
          <cell r="F127">
            <v>2024</v>
          </cell>
          <cell r="G127">
            <v>2025</v>
          </cell>
        </row>
        <row r="128">
          <cell r="B128" t="str">
            <v>ENE</v>
          </cell>
          <cell r="C128">
            <v>3964353</v>
          </cell>
          <cell r="D128">
            <v>3123078</v>
          </cell>
          <cell r="E128">
            <v>2908397</v>
          </cell>
          <cell r="F128">
            <v>2767860</v>
          </cell>
          <cell r="G128">
            <v>2599443</v>
          </cell>
        </row>
        <row r="129">
          <cell r="B129" t="str">
            <v>FEB</v>
          </cell>
          <cell r="C129">
            <v>4008789</v>
          </cell>
          <cell r="D129">
            <v>3111684</v>
          </cell>
          <cell r="E129">
            <v>2911015</v>
          </cell>
          <cell r="F129">
            <v>2760408</v>
          </cell>
          <cell r="G129">
            <v>2593449</v>
          </cell>
        </row>
        <row r="130">
          <cell r="B130" t="str">
            <v>MAR</v>
          </cell>
          <cell r="C130">
            <v>3949640</v>
          </cell>
          <cell r="D130">
            <v>3108763</v>
          </cell>
          <cell r="E130">
            <v>2862260</v>
          </cell>
          <cell r="F130">
            <v>2727003</v>
          </cell>
          <cell r="G130">
            <v>2580138</v>
          </cell>
        </row>
        <row r="131">
          <cell r="B131" t="str">
            <v>ABR</v>
          </cell>
          <cell r="C131">
            <v>3910628</v>
          </cell>
          <cell r="D131">
            <v>3022503</v>
          </cell>
          <cell r="E131">
            <v>2788370</v>
          </cell>
          <cell r="F131">
            <v>2666500</v>
          </cell>
          <cell r="G131">
            <v>2512718</v>
          </cell>
        </row>
        <row r="132">
          <cell r="B132" t="str">
            <v>MAY</v>
          </cell>
          <cell r="C132">
            <v>3781250</v>
          </cell>
          <cell r="D132">
            <v>2922991</v>
          </cell>
          <cell r="E132">
            <v>2739110</v>
          </cell>
          <cell r="F132">
            <v>2607850</v>
          </cell>
          <cell r="G132">
            <v>2454883</v>
          </cell>
        </row>
        <row r="133">
          <cell r="B133" t="str">
            <v>JUN</v>
          </cell>
          <cell r="C133">
            <v>3614339</v>
          </cell>
          <cell r="D133">
            <v>2880582</v>
          </cell>
          <cell r="E133">
            <v>2688842</v>
          </cell>
          <cell r="F133">
            <v>2561067</v>
          </cell>
          <cell r="G133"/>
        </row>
        <row r="134">
          <cell r="B134" t="str">
            <v>JUL</v>
          </cell>
          <cell r="C134">
            <v>3416498</v>
          </cell>
          <cell r="D134">
            <v>2883812</v>
          </cell>
          <cell r="E134">
            <v>2677874</v>
          </cell>
          <cell r="F134">
            <v>2550237</v>
          </cell>
          <cell r="G134"/>
        </row>
        <row r="135">
          <cell r="B135" t="str">
            <v>AGO</v>
          </cell>
          <cell r="C135">
            <v>3333915</v>
          </cell>
          <cell r="D135">
            <v>2924240</v>
          </cell>
          <cell r="E135">
            <v>2702700</v>
          </cell>
          <cell r="F135">
            <v>2572121</v>
          </cell>
          <cell r="G135"/>
        </row>
        <row r="136">
          <cell r="B136" t="str">
            <v>SEP</v>
          </cell>
          <cell r="C136">
            <v>3257802</v>
          </cell>
          <cell r="D136">
            <v>2941919</v>
          </cell>
          <cell r="E136">
            <v>2722468</v>
          </cell>
          <cell r="F136">
            <v>2575285</v>
          </cell>
          <cell r="G136"/>
        </row>
        <row r="137">
          <cell r="B137" t="str">
            <v>OCT</v>
          </cell>
          <cell r="C137">
            <v>3257068</v>
          </cell>
          <cell r="D137">
            <v>2914892</v>
          </cell>
          <cell r="E137">
            <v>2759404</v>
          </cell>
          <cell r="F137">
            <v>2602054</v>
          </cell>
          <cell r="G137"/>
        </row>
        <row r="138">
          <cell r="B138" t="str">
            <v>NOV</v>
          </cell>
          <cell r="C138">
            <v>3182687</v>
          </cell>
          <cell r="D138">
            <v>2881380</v>
          </cell>
          <cell r="E138">
            <v>2734831</v>
          </cell>
          <cell r="F138">
            <v>2586018</v>
          </cell>
          <cell r="G138"/>
        </row>
        <row r="139">
          <cell r="B139" t="str">
            <v>DIC</v>
          </cell>
          <cell r="C139">
            <v>3105905</v>
          </cell>
          <cell r="D139">
            <v>2837653</v>
          </cell>
          <cell r="E139">
            <v>2707456</v>
          </cell>
          <cell r="F139">
            <v>2560718</v>
          </cell>
          <cell r="G139"/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tabSelected="1" view="pageBreakPreview" zoomScaleNormal="100" zoomScaleSheetLayoutView="100" workbookViewId="0">
      <selection activeCell="K33" sqref="K33"/>
    </sheetView>
  </sheetViews>
  <sheetFormatPr baseColWidth="10" defaultColWidth="11.42578125" defaultRowHeight="15" x14ac:dyDescent="0.25"/>
  <cols>
    <col min="1" max="2" width="11.42578125" style="1"/>
    <col min="3" max="3" width="12.42578125" style="1" customWidth="1"/>
    <col min="4" max="5" width="11.42578125" style="1"/>
    <col min="6" max="6" width="12.42578125" style="1" customWidth="1"/>
    <col min="7" max="9" width="11.42578125" style="1"/>
    <col min="10" max="10" width="1.7109375" style="1" customWidth="1"/>
    <col min="11" max="16384" width="11.42578125" style="1"/>
  </cols>
  <sheetData>
    <row r="27" spans="1:10" ht="11.25" customHeight="1" x14ac:dyDescent="0.25"/>
    <row r="28" spans="1:10" ht="15" customHeight="1" x14ac:dyDescent="0.25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25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25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25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25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25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25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25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25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25">
      <c r="A42" s="457" t="str">
        <f>'Pag1'!$C$9&amp;CHAR(10)&amp;'Pag1'!$C$10</f>
        <v>mayo
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25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25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25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25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25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25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25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25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25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25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25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25">
      <c r="F58" s="2"/>
    </row>
    <row r="67" spans="5:5" x14ac:dyDescent="0.2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topLeftCell="A88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mayo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mayo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abril 2025</v>
      </c>
      <c r="F11" s="249"/>
      <c r="G11" s="250"/>
      <c r="H11" s="248" t="str">
        <f>'Pag1'!$H$10</f>
        <v>mayo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2015</v>
      </c>
      <c r="D14" s="261">
        <v>-69</v>
      </c>
      <c r="E14" s="262">
        <v>-3.3109404990403073</v>
      </c>
      <c r="F14" s="263">
        <v>2084</v>
      </c>
      <c r="G14" s="261">
        <v>53</v>
      </c>
      <c r="H14" s="262">
        <v>2.7013251783893986</v>
      </c>
      <c r="I14" s="264">
        <v>1962</v>
      </c>
      <c r="L14" s="40"/>
    </row>
    <row r="15" spans="1:13" s="33" customFormat="1" ht="12.95" customHeight="1" x14ac:dyDescent="0.2">
      <c r="B15" s="265" t="s">
        <v>39</v>
      </c>
      <c r="C15" s="266">
        <v>4248</v>
      </c>
      <c r="D15" s="267">
        <v>-254</v>
      </c>
      <c r="E15" s="268">
        <v>-5.6419369169258102</v>
      </c>
      <c r="F15" s="269">
        <v>4502</v>
      </c>
      <c r="G15" s="267">
        <v>-445</v>
      </c>
      <c r="H15" s="268">
        <v>-9.4822075431493715</v>
      </c>
      <c r="I15" s="270">
        <v>4693</v>
      </c>
      <c r="L15" s="40"/>
    </row>
    <row r="16" spans="1:13" s="33" customFormat="1" ht="12.95" customHeight="1" x14ac:dyDescent="0.2">
      <c r="B16" s="265" t="s">
        <v>40</v>
      </c>
      <c r="C16" s="266">
        <v>1984</v>
      </c>
      <c r="D16" s="267">
        <v>-94</v>
      </c>
      <c r="E16" s="268">
        <v>-4.5235803657362847</v>
      </c>
      <c r="F16" s="269">
        <v>2078</v>
      </c>
      <c r="G16" s="267">
        <v>-230</v>
      </c>
      <c r="H16" s="268">
        <v>-10.38843721770551</v>
      </c>
      <c r="I16" s="270">
        <v>2214</v>
      </c>
      <c r="L16" s="40"/>
    </row>
    <row r="17" spans="2:12" s="33" customFormat="1" ht="12.95" customHeight="1" x14ac:dyDescent="0.2">
      <c r="B17" s="265" t="s">
        <v>41</v>
      </c>
      <c r="C17" s="266">
        <v>3023</v>
      </c>
      <c r="D17" s="267">
        <v>-92</v>
      </c>
      <c r="E17" s="268">
        <v>-2.9534510433386836</v>
      </c>
      <c r="F17" s="269">
        <v>3115</v>
      </c>
      <c r="G17" s="267">
        <v>-98</v>
      </c>
      <c r="H17" s="268">
        <v>-3.1400192246074972</v>
      </c>
      <c r="I17" s="270">
        <v>3121</v>
      </c>
      <c r="L17" s="40"/>
    </row>
    <row r="18" spans="2:12" s="33" customFormat="1" ht="12.95" customHeight="1" x14ac:dyDescent="0.2">
      <c r="B18" s="265" t="s">
        <v>42</v>
      </c>
      <c r="C18" s="266">
        <v>1397</v>
      </c>
      <c r="D18" s="267">
        <v>-6</v>
      </c>
      <c r="E18" s="268">
        <v>-0.42765502494654317</v>
      </c>
      <c r="F18" s="269">
        <v>1403</v>
      </c>
      <c r="G18" s="267">
        <v>-50</v>
      </c>
      <c r="H18" s="268">
        <v>-3.455425017277125</v>
      </c>
      <c r="I18" s="270">
        <v>1447</v>
      </c>
      <c r="L18" s="40"/>
    </row>
    <row r="19" spans="2:12" s="33" customFormat="1" ht="12.95" customHeight="1" x14ac:dyDescent="0.2">
      <c r="B19" s="265" t="s">
        <v>43</v>
      </c>
      <c r="C19" s="266">
        <v>1506</v>
      </c>
      <c r="D19" s="267">
        <v>-39</v>
      </c>
      <c r="E19" s="268">
        <v>-2.5242718446601939</v>
      </c>
      <c r="F19" s="269">
        <v>1545</v>
      </c>
      <c r="G19" s="267">
        <v>-295</v>
      </c>
      <c r="H19" s="268">
        <v>-16.379789006107718</v>
      </c>
      <c r="I19" s="270">
        <v>1801</v>
      </c>
      <c r="L19" s="40"/>
    </row>
    <row r="20" spans="2:12" s="33" customFormat="1" ht="12.95" customHeight="1" x14ac:dyDescent="0.2">
      <c r="B20" s="265" t="s">
        <v>44</v>
      </c>
      <c r="C20" s="266">
        <v>4294</v>
      </c>
      <c r="D20" s="267">
        <v>-236</v>
      </c>
      <c r="E20" s="268">
        <v>-5.2097130242825607</v>
      </c>
      <c r="F20" s="269">
        <v>4530</v>
      </c>
      <c r="G20" s="267">
        <v>-268</v>
      </c>
      <c r="H20" s="268">
        <v>-5.8746163963174043</v>
      </c>
      <c r="I20" s="270">
        <v>4562</v>
      </c>
      <c r="L20" s="40"/>
    </row>
    <row r="21" spans="2:12" s="33" customFormat="1" ht="12.95" customHeight="1" x14ac:dyDescent="0.2">
      <c r="B21" s="271" t="s">
        <v>45</v>
      </c>
      <c r="C21" s="272">
        <v>6112</v>
      </c>
      <c r="D21" s="273">
        <v>-311</v>
      </c>
      <c r="E21" s="274">
        <v>-4.8419741553791065</v>
      </c>
      <c r="F21" s="275">
        <v>6423</v>
      </c>
      <c r="G21" s="273">
        <v>-480</v>
      </c>
      <c r="H21" s="274">
        <v>-7.2815533980582519</v>
      </c>
      <c r="I21" s="276">
        <v>6592</v>
      </c>
      <c r="L21" s="40"/>
    </row>
    <row r="22" spans="2:12" s="33" customFormat="1" ht="12.95" customHeight="1" x14ac:dyDescent="0.2">
      <c r="B22" s="277" t="s">
        <v>46</v>
      </c>
      <c r="C22" s="278">
        <v>24579</v>
      </c>
      <c r="D22" s="279">
        <v>-1101</v>
      </c>
      <c r="E22" s="280">
        <v>-4.2873831775700939</v>
      </c>
      <c r="F22" s="281">
        <v>25680</v>
      </c>
      <c r="G22" s="279">
        <v>-1813</v>
      </c>
      <c r="H22" s="280">
        <v>-6.8695059108820855</v>
      </c>
      <c r="I22" s="282">
        <v>26392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366</v>
      </c>
      <c r="D24" s="261">
        <v>-11</v>
      </c>
      <c r="E24" s="262">
        <v>-2.9177718832891246</v>
      </c>
      <c r="F24" s="263">
        <v>377</v>
      </c>
      <c r="G24" s="261">
        <v>8</v>
      </c>
      <c r="H24" s="262">
        <v>2.2346368715083798</v>
      </c>
      <c r="I24" s="264">
        <v>358</v>
      </c>
      <c r="L24" s="40"/>
    </row>
    <row r="25" spans="2:12" s="33" customFormat="1" ht="12.95" customHeight="1" x14ac:dyDescent="0.2">
      <c r="B25" s="265" t="s">
        <v>48</v>
      </c>
      <c r="C25" s="266">
        <v>268</v>
      </c>
      <c r="D25" s="267">
        <v>25</v>
      </c>
      <c r="E25" s="268">
        <v>10.2880658436214</v>
      </c>
      <c r="F25" s="269">
        <v>243</v>
      </c>
      <c r="G25" s="267">
        <v>-3</v>
      </c>
      <c r="H25" s="268">
        <v>-1.107011070110701</v>
      </c>
      <c r="I25" s="270">
        <v>271</v>
      </c>
      <c r="L25" s="40"/>
    </row>
    <row r="26" spans="2:12" s="33" customFormat="1" ht="12.95" customHeight="1" x14ac:dyDescent="0.2">
      <c r="B26" s="271" t="s">
        <v>49</v>
      </c>
      <c r="C26" s="272">
        <v>1759</v>
      </c>
      <c r="D26" s="273">
        <v>-88</v>
      </c>
      <c r="E26" s="274">
        <v>-4.7644829453167299</v>
      </c>
      <c r="F26" s="275">
        <v>1847</v>
      </c>
      <c r="G26" s="273">
        <v>188</v>
      </c>
      <c r="H26" s="274">
        <v>11.966900063653723</v>
      </c>
      <c r="I26" s="276">
        <v>1571</v>
      </c>
      <c r="L26" s="40"/>
    </row>
    <row r="27" spans="2:12" s="33" customFormat="1" ht="12.95" customHeight="1" x14ac:dyDescent="0.2">
      <c r="B27" s="277" t="s">
        <v>50</v>
      </c>
      <c r="C27" s="278">
        <v>2393</v>
      </c>
      <c r="D27" s="279">
        <v>-74</v>
      </c>
      <c r="E27" s="280">
        <v>-2.9995946493717067</v>
      </c>
      <c r="F27" s="281">
        <v>2467</v>
      </c>
      <c r="G27" s="279">
        <v>193</v>
      </c>
      <c r="H27" s="280">
        <v>8.7727272727272716</v>
      </c>
      <c r="I27" s="282">
        <v>2200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1800</v>
      </c>
      <c r="D29" s="279">
        <v>-132</v>
      </c>
      <c r="E29" s="280">
        <v>-6.8322981366459627</v>
      </c>
      <c r="F29" s="281">
        <v>1932</v>
      </c>
      <c r="G29" s="288">
        <v>-123</v>
      </c>
      <c r="H29" s="280">
        <v>-6.3962558502340086</v>
      </c>
      <c r="I29" s="282">
        <v>1923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1430</v>
      </c>
      <c r="D31" s="279">
        <v>-173</v>
      </c>
      <c r="E31" s="280">
        <v>-10.792264504054897</v>
      </c>
      <c r="F31" s="281">
        <v>1603</v>
      </c>
      <c r="G31" s="288">
        <v>144</v>
      </c>
      <c r="H31" s="280">
        <v>11.19751166407465</v>
      </c>
      <c r="I31" s="282">
        <v>1286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2414</v>
      </c>
      <c r="D33" s="261">
        <v>13</v>
      </c>
      <c r="E33" s="262">
        <v>0.54144106622240729</v>
      </c>
      <c r="F33" s="263">
        <v>2401</v>
      </c>
      <c r="G33" s="261">
        <v>-230</v>
      </c>
      <c r="H33" s="262">
        <v>-8.6989409984871404</v>
      </c>
      <c r="I33" s="264">
        <v>2644</v>
      </c>
      <c r="L33" s="40"/>
    </row>
    <row r="34" spans="2:12" s="33" customFormat="1" ht="12.95" customHeight="1" x14ac:dyDescent="0.2">
      <c r="B34" s="289" t="s">
        <v>54</v>
      </c>
      <c r="C34" s="272">
        <v>1974</v>
      </c>
      <c r="D34" s="273">
        <v>-165</v>
      </c>
      <c r="E34" s="274">
        <v>-7.713884992987377</v>
      </c>
      <c r="F34" s="275">
        <v>2139</v>
      </c>
      <c r="G34" s="273">
        <v>-246</v>
      </c>
      <c r="H34" s="274">
        <v>-11.081081081081082</v>
      </c>
      <c r="I34" s="276">
        <v>2220</v>
      </c>
      <c r="L34" s="40"/>
    </row>
    <row r="35" spans="2:12" s="33" customFormat="1" ht="12.95" customHeight="1" x14ac:dyDescent="0.2">
      <c r="B35" s="277" t="s">
        <v>55</v>
      </c>
      <c r="C35" s="278">
        <v>4388</v>
      </c>
      <c r="D35" s="279">
        <v>-152</v>
      </c>
      <c r="E35" s="280">
        <v>-3.3480176211453743</v>
      </c>
      <c r="F35" s="281">
        <v>4540</v>
      </c>
      <c r="G35" s="279">
        <v>-476</v>
      </c>
      <c r="H35" s="280">
        <v>-9.7861842105263168</v>
      </c>
      <c r="I35" s="282">
        <v>4864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1013</v>
      </c>
      <c r="D37" s="279">
        <v>-28</v>
      </c>
      <c r="E37" s="280">
        <v>-2.6897214217098941</v>
      </c>
      <c r="F37" s="281">
        <v>1041</v>
      </c>
      <c r="G37" s="279">
        <v>-107</v>
      </c>
      <c r="H37" s="280">
        <v>-9.553571428571427</v>
      </c>
      <c r="I37" s="282">
        <v>1120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811</v>
      </c>
      <c r="D39" s="261">
        <v>-52</v>
      </c>
      <c r="E39" s="262">
        <v>-6.0254924681344146</v>
      </c>
      <c r="F39" s="263">
        <v>863</v>
      </c>
      <c r="G39" s="261">
        <v>63</v>
      </c>
      <c r="H39" s="262">
        <v>8.4224598930481278</v>
      </c>
      <c r="I39" s="264">
        <v>748</v>
      </c>
      <c r="L39" s="40"/>
    </row>
    <row r="40" spans="2:12" s="33" customFormat="1" ht="12.95" customHeight="1" x14ac:dyDescent="0.2">
      <c r="B40" s="265" t="s">
        <v>58</v>
      </c>
      <c r="C40" s="266">
        <v>1241</v>
      </c>
      <c r="D40" s="267">
        <v>-49</v>
      </c>
      <c r="E40" s="268">
        <v>-3.7984496124031009</v>
      </c>
      <c r="F40" s="269">
        <v>1290</v>
      </c>
      <c r="G40" s="267">
        <v>149</v>
      </c>
      <c r="H40" s="268">
        <v>13.644688644688644</v>
      </c>
      <c r="I40" s="270">
        <v>1092</v>
      </c>
      <c r="L40" s="40"/>
    </row>
    <row r="41" spans="2:12" s="33" customFormat="1" ht="12.95" customHeight="1" x14ac:dyDescent="0.2">
      <c r="B41" s="265" t="s">
        <v>59</v>
      </c>
      <c r="C41" s="266">
        <v>367</v>
      </c>
      <c r="D41" s="267">
        <v>1</v>
      </c>
      <c r="E41" s="268">
        <v>0.27322404371584702</v>
      </c>
      <c r="F41" s="269">
        <v>366</v>
      </c>
      <c r="G41" s="267">
        <v>-34</v>
      </c>
      <c r="H41" s="268">
        <v>-8.4788029925187036</v>
      </c>
      <c r="I41" s="270">
        <v>401</v>
      </c>
      <c r="L41" s="40"/>
    </row>
    <row r="42" spans="2:12" s="33" customFormat="1" ht="12.95" customHeight="1" x14ac:dyDescent="0.2">
      <c r="B42" s="265" t="s">
        <v>60</v>
      </c>
      <c r="C42" s="266">
        <v>464</v>
      </c>
      <c r="D42" s="267">
        <v>-54</v>
      </c>
      <c r="E42" s="268">
        <v>-10.424710424710424</v>
      </c>
      <c r="F42" s="269">
        <v>518</v>
      </c>
      <c r="G42" s="267">
        <v>-66</v>
      </c>
      <c r="H42" s="268">
        <v>-12.452830188679245</v>
      </c>
      <c r="I42" s="270">
        <v>530</v>
      </c>
      <c r="L42" s="40"/>
    </row>
    <row r="43" spans="2:12" s="33" customFormat="1" ht="12.95" customHeight="1" x14ac:dyDescent="0.2">
      <c r="B43" s="271" t="s">
        <v>61</v>
      </c>
      <c r="C43" s="272">
        <v>1644</v>
      </c>
      <c r="D43" s="273">
        <v>-87</v>
      </c>
      <c r="E43" s="274">
        <v>-5.0259965337954942</v>
      </c>
      <c r="F43" s="275">
        <v>1731</v>
      </c>
      <c r="G43" s="273">
        <v>-25</v>
      </c>
      <c r="H43" s="274">
        <v>-1.4979029358897544</v>
      </c>
      <c r="I43" s="276">
        <v>1669</v>
      </c>
      <c r="L43" s="40"/>
    </row>
    <row r="44" spans="2:12" s="33" customFormat="1" ht="12.95" customHeight="1" x14ac:dyDescent="0.2">
      <c r="B44" s="277" t="s">
        <v>62</v>
      </c>
      <c r="C44" s="278">
        <v>4527</v>
      </c>
      <c r="D44" s="279">
        <v>-241</v>
      </c>
      <c r="E44" s="280">
        <v>-5.0545302013422821</v>
      </c>
      <c r="F44" s="281">
        <v>4768</v>
      </c>
      <c r="G44" s="279">
        <v>87</v>
      </c>
      <c r="H44" s="280">
        <v>1.9594594594594597</v>
      </c>
      <c r="I44" s="282">
        <v>4440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348</v>
      </c>
      <c r="D46" s="261">
        <v>14</v>
      </c>
      <c r="E46" s="262">
        <v>4.1916167664670656</v>
      </c>
      <c r="F46" s="263">
        <v>334</v>
      </c>
      <c r="G46" s="261">
        <v>32</v>
      </c>
      <c r="H46" s="262">
        <v>10.126582278481013</v>
      </c>
      <c r="I46" s="264">
        <v>316</v>
      </c>
      <c r="L46" s="40"/>
    </row>
    <row r="47" spans="2:12" s="33" customFormat="1" ht="12.95" customHeight="1" x14ac:dyDescent="0.2">
      <c r="B47" s="265" t="s">
        <v>64</v>
      </c>
      <c r="C47" s="266">
        <v>500</v>
      </c>
      <c r="D47" s="267">
        <v>-11</v>
      </c>
      <c r="E47" s="268">
        <v>-2.152641878669276</v>
      </c>
      <c r="F47" s="269">
        <v>511</v>
      </c>
      <c r="G47" s="267">
        <v>5</v>
      </c>
      <c r="H47" s="268">
        <v>1.0101010101010102</v>
      </c>
      <c r="I47" s="270">
        <v>495</v>
      </c>
      <c r="L47" s="40"/>
    </row>
    <row r="48" spans="2:12" s="33" customFormat="1" ht="12.95" customHeight="1" x14ac:dyDescent="0.2">
      <c r="B48" s="265" t="s">
        <v>65</v>
      </c>
      <c r="C48" s="266">
        <v>799</v>
      </c>
      <c r="D48" s="267">
        <v>-3</v>
      </c>
      <c r="E48" s="268">
        <v>-0.37406483790523692</v>
      </c>
      <c r="F48" s="269">
        <v>802</v>
      </c>
      <c r="G48" s="267">
        <v>28</v>
      </c>
      <c r="H48" s="268">
        <v>3.6316472114137488</v>
      </c>
      <c r="I48" s="270">
        <v>771</v>
      </c>
      <c r="L48" s="40"/>
    </row>
    <row r="49" spans="2:12" s="33" customFormat="1" ht="12.95" customHeight="1" x14ac:dyDescent="0.2">
      <c r="B49" s="265" t="s">
        <v>66</v>
      </c>
      <c r="C49" s="266">
        <v>278</v>
      </c>
      <c r="D49" s="267">
        <v>-2</v>
      </c>
      <c r="E49" s="268">
        <v>-0.7142857142857143</v>
      </c>
      <c r="F49" s="269">
        <v>280</v>
      </c>
      <c r="G49" s="267">
        <v>30</v>
      </c>
      <c r="H49" s="268">
        <v>12.096774193548388</v>
      </c>
      <c r="I49" s="270">
        <v>248</v>
      </c>
      <c r="L49" s="40"/>
    </row>
    <row r="50" spans="2:12" s="33" customFormat="1" ht="12.95" customHeight="1" x14ac:dyDescent="0.2">
      <c r="B50" s="265" t="s">
        <v>67</v>
      </c>
      <c r="C50" s="266">
        <v>732</v>
      </c>
      <c r="D50" s="267">
        <v>-10</v>
      </c>
      <c r="E50" s="268">
        <v>-1.3477088948787064</v>
      </c>
      <c r="F50" s="269">
        <v>742</v>
      </c>
      <c r="G50" s="267">
        <v>28</v>
      </c>
      <c r="H50" s="268">
        <v>3.9772727272727271</v>
      </c>
      <c r="I50" s="270">
        <v>704</v>
      </c>
      <c r="L50" s="40"/>
    </row>
    <row r="51" spans="2:12" s="33" customFormat="1" ht="12.95" customHeight="1" x14ac:dyDescent="0.2">
      <c r="B51" s="265" t="s">
        <v>68</v>
      </c>
      <c r="C51" s="266">
        <v>189</v>
      </c>
      <c r="D51" s="267">
        <v>10</v>
      </c>
      <c r="E51" s="268">
        <v>5.5865921787709496</v>
      </c>
      <c r="F51" s="269">
        <v>179</v>
      </c>
      <c r="G51" s="267">
        <v>4</v>
      </c>
      <c r="H51" s="268">
        <v>2.1621621621621623</v>
      </c>
      <c r="I51" s="270">
        <v>185</v>
      </c>
      <c r="L51" s="40"/>
    </row>
    <row r="52" spans="2:12" s="33" customFormat="1" ht="12.95" customHeight="1" x14ac:dyDescent="0.2">
      <c r="B52" s="265" t="s">
        <v>69</v>
      </c>
      <c r="C52" s="266">
        <v>167</v>
      </c>
      <c r="D52" s="267">
        <v>-3</v>
      </c>
      <c r="E52" s="268">
        <v>-1.7647058823529411</v>
      </c>
      <c r="F52" s="269">
        <v>170</v>
      </c>
      <c r="G52" s="267">
        <v>32</v>
      </c>
      <c r="H52" s="268">
        <v>23.703703703703706</v>
      </c>
      <c r="I52" s="270">
        <v>135</v>
      </c>
      <c r="L52" s="40"/>
    </row>
    <row r="53" spans="2:12" s="33" customFormat="1" ht="12.95" customHeight="1" x14ac:dyDescent="0.2">
      <c r="B53" s="265" t="s">
        <v>70</v>
      </c>
      <c r="C53" s="266">
        <v>942</v>
      </c>
      <c r="D53" s="267">
        <v>-5</v>
      </c>
      <c r="E53" s="268">
        <v>-0.52798310454065467</v>
      </c>
      <c r="F53" s="269">
        <v>947</v>
      </c>
      <c r="G53" s="267">
        <v>55</v>
      </c>
      <c r="H53" s="268">
        <v>6.2006764374295376</v>
      </c>
      <c r="I53" s="270">
        <v>887</v>
      </c>
      <c r="L53" s="40"/>
    </row>
    <row r="54" spans="2:12" s="33" customFormat="1" ht="12.95" customHeight="1" x14ac:dyDescent="0.2">
      <c r="B54" s="271" t="s">
        <v>71</v>
      </c>
      <c r="C54" s="272">
        <v>285</v>
      </c>
      <c r="D54" s="273">
        <v>-5</v>
      </c>
      <c r="E54" s="274">
        <v>-1.7241379310344827</v>
      </c>
      <c r="F54" s="275">
        <v>290</v>
      </c>
      <c r="G54" s="273">
        <v>-2</v>
      </c>
      <c r="H54" s="274">
        <v>-0.69686411149825789</v>
      </c>
      <c r="I54" s="276">
        <v>287</v>
      </c>
      <c r="L54" s="40"/>
    </row>
    <row r="55" spans="2:12" s="33" customFormat="1" ht="12.95" customHeight="1" x14ac:dyDescent="0.2">
      <c r="B55" s="277" t="s">
        <v>72</v>
      </c>
      <c r="C55" s="278">
        <v>4240</v>
      </c>
      <c r="D55" s="279">
        <v>-15</v>
      </c>
      <c r="E55" s="280">
        <v>-0.35252643948296125</v>
      </c>
      <c r="F55" s="281">
        <v>4255</v>
      </c>
      <c r="G55" s="279">
        <v>212</v>
      </c>
      <c r="H55" s="280">
        <v>5.2631578947368416</v>
      </c>
      <c r="I55" s="282">
        <v>4028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7437</v>
      </c>
      <c r="D57" s="261">
        <v>-202</v>
      </c>
      <c r="E57" s="262">
        <v>-2.6443251734520228</v>
      </c>
      <c r="F57" s="263">
        <v>7639</v>
      </c>
      <c r="G57" s="261">
        <v>-101</v>
      </c>
      <c r="H57" s="262">
        <v>-1.3398779517113293</v>
      </c>
      <c r="I57" s="264">
        <v>7538</v>
      </c>
      <c r="L57" s="40"/>
    </row>
    <row r="58" spans="2:12" s="33" customFormat="1" ht="12.95" customHeight="1" x14ac:dyDescent="0.2">
      <c r="B58" s="265" t="s">
        <v>74</v>
      </c>
      <c r="C58" s="266">
        <v>1035</v>
      </c>
      <c r="D58" s="267">
        <v>-88</v>
      </c>
      <c r="E58" s="268">
        <v>-7.8361531611754227</v>
      </c>
      <c r="F58" s="269">
        <v>1123</v>
      </c>
      <c r="G58" s="267">
        <v>45</v>
      </c>
      <c r="H58" s="268">
        <v>4.5454545454545459</v>
      </c>
      <c r="I58" s="270">
        <v>990</v>
      </c>
      <c r="L58" s="40"/>
    </row>
    <row r="59" spans="2:12" s="33" customFormat="1" ht="12.95" customHeight="1" x14ac:dyDescent="0.2">
      <c r="B59" s="265" t="s">
        <v>75</v>
      </c>
      <c r="C59" s="266">
        <v>630</v>
      </c>
      <c r="D59" s="267">
        <v>-74</v>
      </c>
      <c r="E59" s="268">
        <v>-10.511363636363637</v>
      </c>
      <c r="F59" s="269">
        <v>704</v>
      </c>
      <c r="G59" s="267">
        <v>7</v>
      </c>
      <c r="H59" s="268">
        <v>1.1235955056179776</v>
      </c>
      <c r="I59" s="270">
        <v>623</v>
      </c>
      <c r="L59" s="40"/>
    </row>
    <row r="60" spans="2:12" s="33" customFormat="1" ht="12.95" customHeight="1" x14ac:dyDescent="0.2">
      <c r="B60" s="271" t="s">
        <v>76</v>
      </c>
      <c r="C60" s="272">
        <v>1289</v>
      </c>
      <c r="D60" s="273">
        <v>-113</v>
      </c>
      <c r="E60" s="274">
        <v>-8.0599144079885878</v>
      </c>
      <c r="F60" s="275">
        <v>1402</v>
      </c>
      <c r="G60" s="273">
        <v>-54</v>
      </c>
      <c r="H60" s="274">
        <v>-4.0208488458674605</v>
      </c>
      <c r="I60" s="276">
        <v>1343</v>
      </c>
      <c r="L60" s="40"/>
    </row>
    <row r="61" spans="2:12" s="33" customFormat="1" ht="12.95" customHeight="1" x14ac:dyDescent="0.2">
      <c r="B61" s="277" t="s">
        <v>77</v>
      </c>
      <c r="C61" s="278">
        <v>10391</v>
      </c>
      <c r="D61" s="279">
        <v>-477</v>
      </c>
      <c r="E61" s="280">
        <v>-4.3890320206109683</v>
      </c>
      <c r="F61" s="281">
        <v>10868</v>
      </c>
      <c r="G61" s="279">
        <v>-103</v>
      </c>
      <c r="H61" s="280">
        <v>-0.98151324566418896</v>
      </c>
      <c r="I61" s="282">
        <v>10494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3383</v>
      </c>
      <c r="D63" s="261">
        <v>-177</v>
      </c>
      <c r="E63" s="262">
        <v>-4.9719101123595504</v>
      </c>
      <c r="F63" s="263">
        <v>3560</v>
      </c>
      <c r="G63" s="261">
        <v>-216</v>
      </c>
      <c r="H63" s="262">
        <v>-6.0016671297582658</v>
      </c>
      <c r="I63" s="264">
        <v>3599</v>
      </c>
      <c r="L63" s="40"/>
    </row>
    <row r="64" spans="2:12" s="33" customFormat="1" ht="12.95" customHeight="1" x14ac:dyDescent="0.2">
      <c r="B64" s="265" t="s">
        <v>79</v>
      </c>
      <c r="C64" s="266">
        <v>1141</v>
      </c>
      <c r="D64" s="267">
        <v>-12</v>
      </c>
      <c r="E64" s="268">
        <v>-1.0407632263660018</v>
      </c>
      <c r="F64" s="269">
        <v>1153</v>
      </c>
      <c r="G64" s="267">
        <v>-241</v>
      </c>
      <c r="H64" s="268">
        <v>-17.438494934876989</v>
      </c>
      <c r="I64" s="270">
        <v>1382</v>
      </c>
      <c r="L64" s="40"/>
    </row>
    <row r="65" spans="2:12" s="33" customFormat="1" ht="12.95" customHeight="1" x14ac:dyDescent="0.2">
      <c r="B65" s="271" t="s">
        <v>80</v>
      </c>
      <c r="C65" s="272">
        <v>4600</v>
      </c>
      <c r="D65" s="273">
        <v>-113</v>
      </c>
      <c r="E65" s="274">
        <v>-2.3976235943136004</v>
      </c>
      <c r="F65" s="275">
        <v>4713</v>
      </c>
      <c r="G65" s="273">
        <v>-475</v>
      </c>
      <c r="H65" s="274">
        <v>-9.3596059113300498</v>
      </c>
      <c r="I65" s="276">
        <v>5075</v>
      </c>
      <c r="L65" s="40"/>
    </row>
    <row r="66" spans="2:12" s="33" customFormat="1" ht="12.95" customHeight="1" x14ac:dyDescent="0.2">
      <c r="B66" s="277" t="s">
        <v>81</v>
      </c>
      <c r="C66" s="278">
        <v>9124</v>
      </c>
      <c r="D66" s="279">
        <v>-302</v>
      </c>
      <c r="E66" s="280">
        <v>-3.2039040950562274</v>
      </c>
      <c r="F66" s="281">
        <v>9426</v>
      </c>
      <c r="G66" s="279">
        <v>-932</v>
      </c>
      <c r="H66" s="280">
        <v>-9.2680986475735878</v>
      </c>
      <c r="I66" s="282">
        <v>10056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1701</v>
      </c>
      <c r="D68" s="261">
        <v>-4</v>
      </c>
      <c r="E68" s="262">
        <v>-0.23460410557184752</v>
      </c>
      <c r="F68" s="263">
        <v>1705</v>
      </c>
      <c r="G68" s="261">
        <v>-18</v>
      </c>
      <c r="H68" s="262">
        <v>-1.0471204188481675</v>
      </c>
      <c r="I68" s="264">
        <v>1719</v>
      </c>
      <c r="L68" s="40"/>
    </row>
    <row r="69" spans="2:12" s="33" customFormat="1" ht="12.95" customHeight="1" x14ac:dyDescent="0.2">
      <c r="B69" s="271" t="s">
        <v>83</v>
      </c>
      <c r="C69" s="272">
        <v>912</v>
      </c>
      <c r="D69" s="273">
        <v>-9</v>
      </c>
      <c r="E69" s="274">
        <v>-0.97719869706840379</v>
      </c>
      <c r="F69" s="275">
        <v>921</v>
      </c>
      <c r="G69" s="273">
        <v>-52</v>
      </c>
      <c r="H69" s="274">
        <v>-5.394190871369295</v>
      </c>
      <c r="I69" s="276">
        <v>964</v>
      </c>
      <c r="L69" s="40"/>
    </row>
    <row r="70" spans="2:12" s="33" customFormat="1" ht="12.95" customHeight="1" x14ac:dyDescent="0.2">
      <c r="B70" s="277" t="s">
        <v>84</v>
      </c>
      <c r="C70" s="278">
        <v>2613</v>
      </c>
      <c r="D70" s="279">
        <v>-13</v>
      </c>
      <c r="E70" s="280">
        <v>-0.49504950495049505</v>
      </c>
      <c r="F70" s="281">
        <v>2626</v>
      </c>
      <c r="G70" s="279">
        <v>-70</v>
      </c>
      <c r="H70" s="280">
        <v>-2.609019754006709</v>
      </c>
      <c r="I70" s="282">
        <v>2683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869</v>
      </c>
      <c r="D72" s="261">
        <v>-88</v>
      </c>
      <c r="E72" s="262">
        <v>-9.1954022988505741</v>
      </c>
      <c r="F72" s="263">
        <v>957</v>
      </c>
      <c r="G72" s="261">
        <v>-13</v>
      </c>
      <c r="H72" s="262">
        <v>-1.473922902494331</v>
      </c>
      <c r="I72" s="264">
        <v>882</v>
      </c>
      <c r="L72" s="40"/>
    </row>
    <row r="73" spans="2:12" s="33" customFormat="1" ht="12.95" customHeight="1" x14ac:dyDescent="0.2">
      <c r="B73" s="265" t="s">
        <v>86</v>
      </c>
      <c r="C73" s="266">
        <v>266</v>
      </c>
      <c r="D73" s="267">
        <v>-25</v>
      </c>
      <c r="E73" s="268">
        <v>-8.5910652920962196</v>
      </c>
      <c r="F73" s="269">
        <v>291</v>
      </c>
      <c r="G73" s="267">
        <v>30</v>
      </c>
      <c r="H73" s="268">
        <v>12.711864406779661</v>
      </c>
      <c r="I73" s="270">
        <v>236</v>
      </c>
      <c r="L73" s="40"/>
    </row>
    <row r="74" spans="2:12" s="33" customFormat="1" ht="12.95" customHeight="1" x14ac:dyDescent="0.2">
      <c r="B74" s="265" t="s">
        <v>87</v>
      </c>
      <c r="C74" s="266">
        <v>362</v>
      </c>
      <c r="D74" s="267">
        <v>-7</v>
      </c>
      <c r="E74" s="268">
        <v>-1.8970189701897018</v>
      </c>
      <c r="F74" s="269">
        <v>369</v>
      </c>
      <c r="G74" s="267">
        <v>18</v>
      </c>
      <c r="H74" s="268">
        <v>5.2325581395348841</v>
      </c>
      <c r="I74" s="270">
        <v>344</v>
      </c>
      <c r="L74" s="40"/>
    </row>
    <row r="75" spans="2:12" s="33" customFormat="1" ht="12.95" customHeight="1" x14ac:dyDescent="0.2">
      <c r="B75" s="271" t="s">
        <v>88</v>
      </c>
      <c r="C75" s="272">
        <v>841</v>
      </c>
      <c r="D75" s="273">
        <v>-47</v>
      </c>
      <c r="E75" s="274">
        <v>-5.2927927927927927</v>
      </c>
      <c r="F75" s="275">
        <v>888</v>
      </c>
      <c r="G75" s="273">
        <v>-35</v>
      </c>
      <c r="H75" s="274">
        <v>-3.9954337899543377</v>
      </c>
      <c r="I75" s="276">
        <v>876</v>
      </c>
      <c r="L75" s="40"/>
    </row>
    <row r="76" spans="2:12" s="33" customFormat="1" ht="12.95" customHeight="1" x14ac:dyDescent="0.2">
      <c r="B76" s="277" t="s">
        <v>89</v>
      </c>
      <c r="C76" s="278">
        <v>2338</v>
      </c>
      <c r="D76" s="279">
        <v>-167</v>
      </c>
      <c r="E76" s="280">
        <v>-6.666666666666667</v>
      </c>
      <c r="F76" s="281">
        <v>2505</v>
      </c>
      <c r="G76" s="279">
        <v>0</v>
      </c>
      <c r="H76" s="280">
        <v>0</v>
      </c>
      <c r="I76" s="282">
        <v>2338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9715</v>
      </c>
      <c r="D78" s="279">
        <v>-616</v>
      </c>
      <c r="E78" s="280">
        <v>-5.9626367244216443</v>
      </c>
      <c r="F78" s="281">
        <v>10331</v>
      </c>
      <c r="G78" s="279">
        <v>-473</v>
      </c>
      <c r="H78" s="280">
        <v>-4.6427169218688658</v>
      </c>
      <c r="I78" s="282">
        <v>10188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3857</v>
      </c>
      <c r="D80" s="279">
        <v>-71</v>
      </c>
      <c r="E80" s="280">
        <v>-1.8075356415478614</v>
      </c>
      <c r="F80" s="281">
        <v>3928</v>
      </c>
      <c r="G80" s="279">
        <v>62</v>
      </c>
      <c r="H80" s="280">
        <v>1.6337285902503293</v>
      </c>
      <c r="I80" s="282">
        <v>3795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1420</v>
      </c>
      <c r="D82" s="279">
        <v>21</v>
      </c>
      <c r="E82" s="280">
        <v>1.5010721944245888</v>
      </c>
      <c r="F82" s="281">
        <v>1399</v>
      </c>
      <c r="G82" s="279">
        <v>-83</v>
      </c>
      <c r="H82" s="280">
        <v>-5.5222887558216902</v>
      </c>
      <c r="I82" s="282">
        <v>1503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760</v>
      </c>
      <c r="D84" s="261">
        <v>-69</v>
      </c>
      <c r="E84" s="262">
        <v>-8.3232810615199035</v>
      </c>
      <c r="F84" s="263">
        <v>829</v>
      </c>
      <c r="G84" s="261">
        <v>-71</v>
      </c>
      <c r="H84" s="262">
        <v>-8.5439229843561968</v>
      </c>
      <c r="I84" s="264">
        <v>831</v>
      </c>
      <c r="L84" s="40"/>
    </row>
    <row r="85" spans="2:12" s="33" customFormat="1" ht="12.95" customHeight="1" x14ac:dyDescent="0.2">
      <c r="B85" s="265" t="s">
        <v>94</v>
      </c>
      <c r="C85" s="266">
        <v>2910</v>
      </c>
      <c r="D85" s="267">
        <v>-66</v>
      </c>
      <c r="E85" s="268">
        <v>-2.217741935483871</v>
      </c>
      <c r="F85" s="269">
        <v>2976</v>
      </c>
      <c r="G85" s="267">
        <v>109</v>
      </c>
      <c r="H85" s="268">
        <v>3.8914673330953233</v>
      </c>
      <c r="I85" s="270">
        <v>2801</v>
      </c>
      <c r="L85" s="40"/>
    </row>
    <row r="86" spans="2:12" s="33" customFormat="1" ht="12.95" customHeight="1" x14ac:dyDescent="0.2">
      <c r="B86" s="271" t="s">
        <v>95</v>
      </c>
      <c r="C86" s="272">
        <v>1526</v>
      </c>
      <c r="D86" s="273">
        <v>112</v>
      </c>
      <c r="E86" s="274">
        <v>7.9207920792079207</v>
      </c>
      <c r="F86" s="275">
        <v>1414</v>
      </c>
      <c r="G86" s="273">
        <v>187</v>
      </c>
      <c r="H86" s="274">
        <v>13.965646004480956</v>
      </c>
      <c r="I86" s="276">
        <v>1339</v>
      </c>
      <c r="L86" s="40"/>
    </row>
    <row r="87" spans="2:12" s="33" customFormat="1" ht="12.95" customHeight="1" x14ac:dyDescent="0.2">
      <c r="B87" s="277" t="s">
        <v>96</v>
      </c>
      <c r="C87" s="278">
        <v>5196</v>
      </c>
      <c r="D87" s="279">
        <v>-23</v>
      </c>
      <c r="E87" s="280">
        <v>-0.44069745161908414</v>
      </c>
      <c r="F87" s="281">
        <v>5219</v>
      </c>
      <c r="G87" s="279">
        <v>225</v>
      </c>
      <c r="H87" s="280">
        <v>4.526252263126131</v>
      </c>
      <c r="I87" s="282">
        <v>4971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458</v>
      </c>
      <c r="D89" s="279">
        <v>-30</v>
      </c>
      <c r="E89" s="280">
        <v>-6.1475409836065573</v>
      </c>
      <c r="F89" s="281">
        <v>488</v>
      </c>
      <c r="G89" s="279">
        <v>0</v>
      </c>
      <c r="H89" s="280">
        <v>0</v>
      </c>
      <c r="I89" s="282">
        <v>458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489</v>
      </c>
      <c r="D91" s="279">
        <v>-24</v>
      </c>
      <c r="E91" s="280">
        <v>-4.6783625730994149</v>
      </c>
      <c r="F91" s="281">
        <v>513</v>
      </c>
      <c r="G91" s="279">
        <v>-144</v>
      </c>
      <c r="H91" s="280">
        <v>-22.748815165876778</v>
      </c>
      <c r="I91" s="282">
        <v>633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346</v>
      </c>
      <c r="D93" s="279">
        <v>-49</v>
      </c>
      <c r="E93" s="280">
        <v>-12.405063291139239</v>
      </c>
      <c r="F93" s="281">
        <v>395</v>
      </c>
      <c r="G93" s="279">
        <v>-139</v>
      </c>
      <c r="H93" s="280">
        <v>-28.659793814432987</v>
      </c>
      <c r="I93" s="282">
        <v>485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90317</v>
      </c>
      <c r="D95" s="279">
        <v>-3667</v>
      </c>
      <c r="E95" s="280">
        <v>-3.901727953694246</v>
      </c>
      <c r="F95" s="281">
        <v>93984</v>
      </c>
      <c r="G95" s="279">
        <v>-3540</v>
      </c>
      <c r="H95" s="280">
        <v>-3.7716952385011244</v>
      </c>
      <c r="I95" s="282">
        <v>93857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topLeftCell="A85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mayo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mayo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abril 2025</v>
      </c>
      <c r="F11" s="249"/>
      <c r="G11" s="250"/>
      <c r="H11" s="248" t="str">
        <f>'Pag1'!$H$10</f>
        <v>mayo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44830</v>
      </c>
      <c r="D14" s="261">
        <v>-687</v>
      </c>
      <c r="E14" s="262">
        <v>-1.5093261858206823</v>
      </c>
      <c r="F14" s="309">
        <v>45517</v>
      </c>
      <c r="G14" s="261">
        <v>-5006</v>
      </c>
      <c r="H14" s="262">
        <v>-10.044947427562406</v>
      </c>
      <c r="I14" s="310">
        <v>49836</v>
      </c>
    </row>
    <row r="15" spans="1:13" s="306" customFormat="1" ht="12.95" customHeight="1" x14ac:dyDescent="0.2">
      <c r="B15" s="311" t="s">
        <v>39</v>
      </c>
      <c r="C15" s="312">
        <v>114216</v>
      </c>
      <c r="D15" s="267">
        <v>-3362</v>
      </c>
      <c r="E15" s="268">
        <v>-2.8593784551531747</v>
      </c>
      <c r="F15" s="313">
        <v>117578</v>
      </c>
      <c r="G15" s="267">
        <v>-11026</v>
      </c>
      <c r="H15" s="268">
        <v>-8.8037559285223796</v>
      </c>
      <c r="I15" s="314">
        <v>125242</v>
      </c>
    </row>
    <row r="16" spans="1:13" s="306" customFormat="1" ht="12.95" customHeight="1" x14ac:dyDescent="0.2">
      <c r="B16" s="311" t="s">
        <v>40</v>
      </c>
      <c r="C16" s="312">
        <v>52574</v>
      </c>
      <c r="D16" s="267">
        <v>-920</v>
      </c>
      <c r="E16" s="268">
        <v>-1.7198190451265563</v>
      </c>
      <c r="F16" s="313">
        <v>53494</v>
      </c>
      <c r="G16" s="267">
        <v>-5210</v>
      </c>
      <c r="H16" s="268">
        <v>-9.0163367022013006</v>
      </c>
      <c r="I16" s="314">
        <v>57784</v>
      </c>
    </row>
    <row r="17" spans="2:9" s="306" customFormat="1" ht="12.95" customHeight="1" x14ac:dyDescent="0.2">
      <c r="B17" s="311" t="s">
        <v>41</v>
      </c>
      <c r="C17" s="312">
        <v>68334</v>
      </c>
      <c r="D17" s="267">
        <v>-956</v>
      </c>
      <c r="E17" s="268">
        <v>-1.3797084716409294</v>
      </c>
      <c r="F17" s="313">
        <v>69290</v>
      </c>
      <c r="G17" s="267">
        <v>-4517</v>
      </c>
      <c r="H17" s="268">
        <v>-6.2003266942114728</v>
      </c>
      <c r="I17" s="314">
        <v>72851</v>
      </c>
    </row>
    <row r="18" spans="2:9" s="306" customFormat="1" ht="12.95" customHeight="1" x14ac:dyDescent="0.2">
      <c r="B18" s="311" t="s">
        <v>42</v>
      </c>
      <c r="C18" s="312">
        <v>30794</v>
      </c>
      <c r="D18" s="267">
        <v>-307</v>
      </c>
      <c r="E18" s="268">
        <v>-0.98710652390598375</v>
      </c>
      <c r="F18" s="313">
        <v>31101</v>
      </c>
      <c r="G18" s="267">
        <v>-3629</v>
      </c>
      <c r="H18" s="268">
        <v>-10.542369927083636</v>
      </c>
      <c r="I18" s="314">
        <v>34423</v>
      </c>
    </row>
    <row r="19" spans="2:9" s="306" customFormat="1" ht="12.95" customHeight="1" x14ac:dyDescent="0.2">
      <c r="B19" s="311" t="s">
        <v>43</v>
      </c>
      <c r="C19" s="312">
        <v>35823</v>
      </c>
      <c r="D19" s="267">
        <v>-740</v>
      </c>
      <c r="E19" s="268">
        <v>-2.023903946612696</v>
      </c>
      <c r="F19" s="313">
        <v>36563</v>
      </c>
      <c r="G19" s="267">
        <v>-4369</v>
      </c>
      <c r="H19" s="268">
        <v>-10.870322452229299</v>
      </c>
      <c r="I19" s="314">
        <v>40192</v>
      </c>
    </row>
    <row r="20" spans="2:9" s="306" customFormat="1" ht="12.95" customHeight="1" x14ac:dyDescent="0.2">
      <c r="B20" s="311" t="s">
        <v>44</v>
      </c>
      <c r="C20" s="312">
        <v>112572</v>
      </c>
      <c r="D20" s="267">
        <v>-2949</v>
      </c>
      <c r="E20" s="268">
        <v>-2.5527826109538525</v>
      </c>
      <c r="F20" s="313">
        <v>115521</v>
      </c>
      <c r="G20" s="267">
        <v>-10212</v>
      </c>
      <c r="H20" s="268">
        <v>-8.3170445660672403</v>
      </c>
      <c r="I20" s="314">
        <v>122784</v>
      </c>
    </row>
    <row r="21" spans="2:9" s="306" customFormat="1" ht="12.95" customHeight="1" x14ac:dyDescent="0.2">
      <c r="B21" s="315" t="s">
        <v>45</v>
      </c>
      <c r="C21" s="316">
        <v>146721</v>
      </c>
      <c r="D21" s="273">
        <v>-3318</v>
      </c>
      <c r="E21" s="274">
        <v>-2.2114250294923319</v>
      </c>
      <c r="F21" s="317">
        <v>150039</v>
      </c>
      <c r="G21" s="273">
        <v>-13161</v>
      </c>
      <c r="H21" s="274">
        <v>-8.2316958757083345</v>
      </c>
      <c r="I21" s="318">
        <v>159882</v>
      </c>
    </row>
    <row r="22" spans="2:9" s="306" customFormat="1" ht="12.95" customHeight="1" x14ac:dyDescent="0.2">
      <c r="B22" s="319" t="s">
        <v>46</v>
      </c>
      <c r="C22" s="320">
        <v>605864</v>
      </c>
      <c r="D22" s="279">
        <v>-13239</v>
      </c>
      <c r="E22" s="280">
        <v>-2.1384163862879038</v>
      </c>
      <c r="F22" s="321">
        <v>619103</v>
      </c>
      <c r="G22" s="279">
        <v>-57130</v>
      </c>
      <c r="H22" s="280">
        <v>-8.6169708926475952</v>
      </c>
      <c r="I22" s="322">
        <v>662994</v>
      </c>
    </row>
    <row r="23" spans="2:9" s="306" customFormat="1" ht="6" customHeight="1" x14ac:dyDescent="0.2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5" customHeight="1" x14ac:dyDescent="0.2">
      <c r="B24" s="307" t="s">
        <v>47</v>
      </c>
      <c r="C24" s="308">
        <v>6534</v>
      </c>
      <c r="D24" s="261">
        <v>-157</v>
      </c>
      <c r="E24" s="262">
        <v>-2.3464355103870873</v>
      </c>
      <c r="F24" s="309">
        <v>6691</v>
      </c>
      <c r="G24" s="261">
        <v>-349</v>
      </c>
      <c r="H24" s="262">
        <v>-5.0704634607002763</v>
      </c>
      <c r="I24" s="310">
        <v>6883</v>
      </c>
    </row>
    <row r="25" spans="2:9" s="306" customFormat="1" ht="12.95" customHeight="1" x14ac:dyDescent="0.2">
      <c r="B25" s="311" t="s">
        <v>48</v>
      </c>
      <c r="C25" s="312">
        <v>4029</v>
      </c>
      <c r="D25" s="267">
        <v>-81</v>
      </c>
      <c r="E25" s="268">
        <v>-1.9708029197080292</v>
      </c>
      <c r="F25" s="313">
        <v>4110</v>
      </c>
      <c r="G25" s="267">
        <v>-301</v>
      </c>
      <c r="H25" s="268">
        <v>-6.9515011547344114</v>
      </c>
      <c r="I25" s="314">
        <v>4330</v>
      </c>
    </row>
    <row r="26" spans="2:9" s="306" customFormat="1" ht="12.95" customHeight="1" x14ac:dyDescent="0.2">
      <c r="B26" s="315" t="s">
        <v>49</v>
      </c>
      <c r="C26" s="316">
        <v>38742</v>
      </c>
      <c r="D26" s="273">
        <v>-929</v>
      </c>
      <c r="E26" s="274">
        <v>-2.3417609840941744</v>
      </c>
      <c r="F26" s="317">
        <v>39671</v>
      </c>
      <c r="G26" s="273">
        <v>-1211</v>
      </c>
      <c r="H26" s="274">
        <v>-3.0310614972592798</v>
      </c>
      <c r="I26" s="318">
        <v>39953</v>
      </c>
    </row>
    <row r="27" spans="2:9" s="306" customFormat="1" ht="12.95" customHeight="1" x14ac:dyDescent="0.2">
      <c r="B27" s="319" t="s">
        <v>50</v>
      </c>
      <c r="C27" s="320">
        <v>49305</v>
      </c>
      <c r="D27" s="279">
        <v>-1167</v>
      </c>
      <c r="E27" s="280">
        <v>-2.3121730860675225</v>
      </c>
      <c r="F27" s="321">
        <v>50472</v>
      </c>
      <c r="G27" s="279">
        <v>-1861</v>
      </c>
      <c r="H27" s="280">
        <v>-3.63718094046828</v>
      </c>
      <c r="I27" s="322">
        <v>51166</v>
      </c>
    </row>
    <row r="28" spans="2:9" s="306" customFormat="1" ht="6" customHeight="1" x14ac:dyDescent="0.2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2.95" customHeight="1" x14ac:dyDescent="0.2">
      <c r="B29" s="319" t="s">
        <v>51</v>
      </c>
      <c r="C29" s="320">
        <v>51745</v>
      </c>
      <c r="D29" s="279">
        <v>-1217</v>
      </c>
      <c r="E29" s="280">
        <v>-2.2978739473584837</v>
      </c>
      <c r="F29" s="321">
        <v>52962</v>
      </c>
      <c r="G29" s="288">
        <v>-2979</v>
      </c>
      <c r="H29" s="280">
        <v>-5.4436810174694834</v>
      </c>
      <c r="I29" s="322">
        <v>54724</v>
      </c>
    </row>
    <row r="30" spans="2:9" s="306" customFormat="1" ht="6" customHeight="1" x14ac:dyDescent="0.2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5" customHeight="1" x14ac:dyDescent="0.2">
      <c r="B31" s="319" t="s">
        <v>52</v>
      </c>
      <c r="C31" s="320">
        <v>25359</v>
      </c>
      <c r="D31" s="279">
        <v>-1267</v>
      </c>
      <c r="E31" s="280">
        <v>-4.7585067227521964</v>
      </c>
      <c r="F31" s="321">
        <v>26626</v>
      </c>
      <c r="G31" s="288">
        <v>-1383</v>
      </c>
      <c r="H31" s="280">
        <v>-5.1716401166704067</v>
      </c>
      <c r="I31" s="322">
        <v>26742</v>
      </c>
    </row>
    <row r="32" spans="2:9" s="306" customFormat="1" ht="6" customHeight="1" x14ac:dyDescent="0.2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95" customHeight="1" x14ac:dyDescent="0.2">
      <c r="B33" s="307" t="s">
        <v>53</v>
      </c>
      <c r="C33" s="308">
        <v>78989</v>
      </c>
      <c r="D33" s="261">
        <v>-997</v>
      </c>
      <c r="E33" s="262">
        <v>-1.2464681319230866</v>
      </c>
      <c r="F33" s="309">
        <v>79986</v>
      </c>
      <c r="G33" s="261">
        <v>-7324</v>
      </c>
      <c r="H33" s="262">
        <v>-8.485396174388562</v>
      </c>
      <c r="I33" s="310">
        <v>86313</v>
      </c>
    </row>
    <row r="34" spans="2:9" s="306" customFormat="1" ht="12.95" customHeight="1" x14ac:dyDescent="0.2">
      <c r="B34" s="326" t="s">
        <v>54</v>
      </c>
      <c r="C34" s="316">
        <v>73182</v>
      </c>
      <c r="D34" s="273">
        <v>-1476</v>
      </c>
      <c r="E34" s="274">
        <v>-1.9770151892630392</v>
      </c>
      <c r="F34" s="317">
        <v>74658</v>
      </c>
      <c r="G34" s="273">
        <v>-6569</v>
      </c>
      <c r="H34" s="274">
        <v>-8.2368873117578456</v>
      </c>
      <c r="I34" s="318">
        <v>79751</v>
      </c>
    </row>
    <row r="35" spans="2:9" s="306" customFormat="1" ht="12.95" customHeight="1" x14ac:dyDescent="0.2">
      <c r="B35" s="319" t="s">
        <v>55</v>
      </c>
      <c r="C35" s="320">
        <v>152171</v>
      </c>
      <c r="D35" s="279">
        <v>-2473</v>
      </c>
      <c r="E35" s="280">
        <v>-1.59915677297535</v>
      </c>
      <c r="F35" s="321">
        <v>154644</v>
      </c>
      <c r="G35" s="279">
        <v>-13893</v>
      </c>
      <c r="H35" s="280">
        <v>-8.3660516427401479</v>
      </c>
      <c r="I35" s="322">
        <v>166064</v>
      </c>
    </row>
    <row r="36" spans="2:9" s="306" customFormat="1" ht="6" customHeight="1" x14ac:dyDescent="0.2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5" customHeight="1" x14ac:dyDescent="0.2">
      <c r="B37" s="319" t="s">
        <v>56</v>
      </c>
      <c r="C37" s="320">
        <v>27889</v>
      </c>
      <c r="D37" s="279">
        <v>-877</v>
      </c>
      <c r="E37" s="280">
        <v>-3.0487380935827018</v>
      </c>
      <c r="F37" s="321">
        <v>28766</v>
      </c>
      <c r="G37" s="279">
        <v>-2713</v>
      </c>
      <c r="H37" s="280">
        <v>-8.8654336317887719</v>
      </c>
      <c r="I37" s="322">
        <v>30602</v>
      </c>
    </row>
    <row r="38" spans="2:9" s="306" customFormat="1" ht="6" customHeight="1" x14ac:dyDescent="0.2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5" customHeight="1" x14ac:dyDescent="0.2">
      <c r="B39" s="307" t="s">
        <v>57</v>
      </c>
      <c r="C39" s="308">
        <v>22335</v>
      </c>
      <c r="D39" s="261">
        <v>-879</v>
      </c>
      <c r="E39" s="262">
        <v>-3.7865081416386661</v>
      </c>
      <c r="F39" s="309">
        <v>23214</v>
      </c>
      <c r="G39" s="261">
        <v>-898</v>
      </c>
      <c r="H39" s="262">
        <v>-3.8651917531098006</v>
      </c>
      <c r="I39" s="310">
        <v>23233</v>
      </c>
    </row>
    <row r="40" spans="2:9" s="306" customFormat="1" ht="12.95" customHeight="1" x14ac:dyDescent="0.2">
      <c r="B40" s="311" t="s">
        <v>58</v>
      </c>
      <c r="C40" s="312">
        <v>32948</v>
      </c>
      <c r="D40" s="267">
        <v>-770</v>
      </c>
      <c r="E40" s="268">
        <v>-2.2836467168871226</v>
      </c>
      <c r="F40" s="313">
        <v>33718</v>
      </c>
      <c r="G40" s="267">
        <v>-1167</v>
      </c>
      <c r="H40" s="268">
        <v>-3.4207826469295028</v>
      </c>
      <c r="I40" s="314">
        <v>34115</v>
      </c>
    </row>
    <row r="41" spans="2:9" s="306" customFormat="1" ht="12.95" customHeight="1" x14ac:dyDescent="0.2">
      <c r="B41" s="311" t="s">
        <v>59</v>
      </c>
      <c r="C41" s="312">
        <v>9112</v>
      </c>
      <c r="D41" s="267">
        <v>-244</v>
      </c>
      <c r="E41" s="268">
        <v>-2.6079521162890122</v>
      </c>
      <c r="F41" s="313">
        <v>9356</v>
      </c>
      <c r="G41" s="267">
        <v>-416</v>
      </c>
      <c r="H41" s="268">
        <v>-4.3660789252728804</v>
      </c>
      <c r="I41" s="314">
        <v>9528</v>
      </c>
    </row>
    <row r="42" spans="2:9" s="306" customFormat="1" ht="12.95" customHeight="1" x14ac:dyDescent="0.2">
      <c r="B42" s="311" t="s">
        <v>60</v>
      </c>
      <c r="C42" s="312">
        <v>12478</v>
      </c>
      <c r="D42" s="267">
        <v>-557</v>
      </c>
      <c r="E42" s="268">
        <v>-4.2731108553893362</v>
      </c>
      <c r="F42" s="313">
        <v>13035</v>
      </c>
      <c r="G42" s="267">
        <v>-329</v>
      </c>
      <c r="H42" s="268">
        <v>-2.5689076286405874</v>
      </c>
      <c r="I42" s="314">
        <v>12807</v>
      </c>
    </row>
    <row r="43" spans="2:9" s="306" customFormat="1" ht="12.95" customHeight="1" x14ac:dyDescent="0.2">
      <c r="B43" s="315" t="s">
        <v>61</v>
      </c>
      <c r="C43" s="316">
        <v>46245</v>
      </c>
      <c r="D43" s="273">
        <v>-1709</v>
      </c>
      <c r="E43" s="274">
        <v>-3.5638320056721025</v>
      </c>
      <c r="F43" s="317">
        <v>47954</v>
      </c>
      <c r="G43" s="273">
        <v>-915</v>
      </c>
      <c r="H43" s="274">
        <v>-1.940203562340967</v>
      </c>
      <c r="I43" s="318">
        <v>47160</v>
      </c>
    </row>
    <row r="44" spans="2:9" s="306" customFormat="1" ht="12.95" customHeight="1" x14ac:dyDescent="0.2">
      <c r="B44" s="319" t="s">
        <v>62</v>
      </c>
      <c r="C44" s="320">
        <v>123118</v>
      </c>
      <c r="D44" s="279">
        <v>-4159</v>
      </c>
      <c r="E44" s="280">
        <v>-3.2676760137338245</v>
      </c>
      <c r="F44" s="321">
        <v>127277</v>
      </c>
      <c r="G44" s="279">
        <v>-3725</v>
      </c>
      <c r="H44" s="280">
        <v>-2.9367012763810383</v>
      </c>
      <c r="I44" s="322">
        <v>126843</v>
      </c>
    </row>
    <row r="45" spans="2:9" s="306" customFormat="1" ht="6" customHeight="1" x14ac:dyDescent="0.2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5" customHeight="1" x14ac:dyDescent="0.2">
      <c r="B46" s="307" t="s">
        <v>63</v>
      </c>
      <c r="C46" s="308">
        <v>8320</v>
      </c>
      <c r="D46" s="261">
        <v>-312</v>
      </c>
      <c r="E46" s="262">
        <v>-3.6144578313253009</v>
      </c>
      <c r="F46" s="309">
        <v>8632</v>
      </c>
      <c r="G46" s="261">
        <v>-285</v>
      </c>
      <c r="H46" s="262">
        <v>-3.3120278907611858</v>
      </c>
      <c r="I46" s="310">
        <v>8605</v>
      </c>
    </row>
    <row r="47" spans="2:9" s="306" customFormat="1" ht="12.95" customHeight="1" x14ac:dyDescent="0.2">
      <c r="B47" s="311" t="s">
        <v>64</v>
      </c>
      <c r="C47" s="312">
        <v>13121</v>
      </c>
      <c r="D47" s="267">
        <v>-319</v>
      </c>
      <c r="E47" s="268">
        <v>-2.3735119047619047</v>
      </c>
      <c r="F47" s="313">
        <v>13440</v>
      </c>
      <c r="G47" s="267">
        <v>-525</v>
      </c>
      <c r="H47" s="268">
        <v>-3.8472812545800967</v>
      </c>
      <c r="I47" s="314">
        <v>13646</v>
      </c>
    </row>
    <row r="48" spans="2:9" s="306" customFormat="1" ht="12.95" customHeight="1" x14ac:dyDescent="0.2">
      <c r="B48" s="311" t="s">
        <v>65</v>
      </c>
      <c r="C48" s="312">
        <v>20838</v>
      </c>
      <c r="D48" s="267">
        <v>-645</v>
      </c>
      <c r="E48" s="268">
        <v>-3.0023739701159053</v>
      </c>
      <c r="F48" s="313">
        <v>21483</v>
      </c>
      <c r="G48" s="267">
        <v>-841</v>
      </c>
      <c r="H48" s="268">
        <v>-3.8793302274090133</v>
      </c>
      <c r="I48" s="314">
        <v>21679</v>
      </c>
    </row>
    <row r="49" spans="2:9" s="306" customFormat="1" ht="12.95" customHeight="1" x14ac:dyDescent="0.2">
      <c r="B49" s="311" t="s">
        <v>66</v>
      </c>
      <c r="C49" s="312">
        <v>6026</v>
      </c>
      <c r="D49" s="267">
        <v>-275</v>
      </c>
      <c r="E49" s="268">
        <v>-4.3643866053007452</v>
      </c>
      <c r="F49" s="313">
        <v>6301</v>
      </c>
      <c r="G49" s="267">
        <v>-152</v>
      </c>
      <c r="H49" s="268">
        <v>-2.4603431531239885</v>
      </c>
      <c r="I49" s="314">
        <v>6178</v>
      </c>
    </row>
    <row r="50" spans="2:9" s="306" customFormat="1" ht="12.95" customHeight="1" x14ac:dyDescent="0.2">
      <c r="B50" s="311" t="s">
        <v>67</v>
      </c>
      <c r="C50" s="312">
        <v>16480</v>
      </c>
      <c r="D50" s="267">
        <v>-464</v>
      </c>
      <c r="E50" s="268">
        <v>-2.7384324834749765</v>
      </c>
      <c r="F50" s="313">
        <v>16944</v>
      </c>
      <c r="G50" s="267">
        <v>-624</v>
      </c>
      <c r="H50" s="268">
        <v>-3.648269410664172</v>
      </c>
      <c r="I50" s="314">
        <v>17104</v>
      </c>
    </row>
    <row r="51" spans="2:9" s="306" customFormat="1" ht="12.95" customHeight="1" x14ac:dyDescent="0.2">
      <c r="B51" s="311" t="s">
        <v>68</v>
      </c>
      <c r="C51" s="312">
        <v>4692</v>
      </c>
      <c r="D51" s="267">
        <v>-160</v>
      </c>
      <c r="E51" s="268">
        <v>-3.2976092333058529</v>
      </c>
      <c r="F51" s="313">
        <v>4852</v>
      </c>
      <c r="G51" s="267">
        <v>-191</v>
      </c>
      <c r="H51" s="268">
        <v>-3.9115297972557852</v>
      </c>
      <c r="I51" s="314">
        <v>4883</v>
      </c>
    </row>
    <row r="52" spans="2:9" s="306" customFormat="1" ht="12.95" customHeight="1" x14ac:dyDescent="0.2">
      <c r="B52" s="311" t="s">
        <v>69</v>
      </c>
      <c r="C52" s="312">
        <v>2565</v>
      </c>
      <c r="D52" s="267">
        <v>-93</v>
      </c>
      <c r="E52" s="268">
        <v>-3.4988713318284423</v>
      </c>
      <c r="F52" s="313">
        <v>2658</v>
      </c>
      <c r="G52" s="267">
        <v>0</v>
      </c>
      <c r="H52" s="268">
        <v>0</v>
      </c>
      <c r="I52" s="314">
        <v>2565</v>
      </c>
    </row>
    <row r="53" spans="2:9" s="306" customFormat="1" ht="12.95" customHeight="1" x14ac:dyDescent="0.2">
      <c r="B53" s="311" t="s">
        <v>70</v>
      </c>
      <c r="C53" s="312">
        <v>21495</v>
      </c>
      <c r="D53" s="267">
        <v>-585</v>
      </c>
      <c r="E53" s="268">
        <v>-2.6494565217391304</v>
      </c>
      <c r="F53" s="313">
        <v>22080</v>
      </c>
      <c r="G53" s="267">
        <v>-915</v>
      </c>
      <c r="H53" s="268">
        <v>-4.0829986613119145</v>
      </c>
      <c r="I53" s="314">
        <v>22410</v>
      </c>
    </row>
    <row r="54" spans="2:9" s="306" customFormat="1" ht="12.95" customHeight="1" x14ac:dyDescent="0.2">
      <c r="B54" s="315" t="s">
        <v>71</v>
      </c>
      <c r="C54" s="316">
        <v>8140</v>
      </c>
      <c r="D54" s="273">
        <v>-461</v>
      </c>
      <c r="E54" s="274">
        <v>-5.3598418788512969</v>
      </c>
      <c r="F54" s="317">
        <v>8601</v>
      </c>
      <c r="G54" s="273">
        <v>-258</v>
      </c>
      <c r="H54" s="274">
        <v>-3.0721600381043106</v>
      </c>
      <c r="I54" s="318">
        <v>8398</v>
      </c>
    </row>
    <row r="55" spans="2:9" s="306" customFormat="1" ht="12.95" customHeight="1" x14ac:dyDescent="0.2">
      <c r="B55" s="319" t="s">
        <v>72</v>
      </c>
      <c r="C55" s="320">
        <v>101677</v>
      </c>
      <c r="D55" s="279">
        <v>-3314</v>
      </c>
      <c r="E55" s="280">
        <v>-3.1564610299930469</v>
      </c>
      <c r="F55" s="321">
        <v>104991</v>
      </c>
      <c r="G55" s="279">
        <v>-3791</v>
      </c>
      <c r="H55" s="280">
        <v>-3.5944551901998709</v>
      </c>
      <c r="I55" s="322">
        <v>105468</v>
      </c>
    </row>
    <row r="56" spans="2:9" s="306" customFormat="1" ht="6" customHeight="1" x14ac:dyDescent="0.2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5" customHeight="1" x14ac:dyDescent="0.2">
      <c r="B57" s="307" t="s">
        <v>73</v>
      </c>
      <c r="C57" s="308">
        <v>239346</v>
      </c>
      <c r="D57" s="261">
        <v>-3830</v>
      </c>
      <c r="E57" s="262">
        <v>-1.5749909530545776</v>
      </c>
      <c r="F57" s="309">
        <v>243176</v>
      </c>
      <c r="G57" s="261">
        <v>-7384</v>
      </c>
      <c r="H57" s="262">
        <v>-2.9927451059863008</v>
      </c>
      <c r="I57" s="310">
        <v>246730</v>
      </c>
    </row>
    <row r="58" spans="2:9" s="306" customFormat="1" ht="12.95" customHeight="1" x14ac:dyDescent="0.2">
      <c r="B58" s="311" t="s">
        <v>74</v>
      </c>
      <c r="C58" s="312">
        <v>27774</v>
      </c>
      <c r="D58" s="267">
        <v>-772</v>
      </c>
      <c r="E58" s="268">
        <v>-2.704406922160723</v>
      </c>
      <c r="F58" s="313">
        <v>28546</v>
      </c>
      <c r="G58" s="267">
        <v>-1539</v>
      </c>
      <c r="H58" s="268">
        <v>-5.2502302732575989</v>
      </c>
      <c r="I58" s="314">
        <v>29313</v>
      </c>
    </row>
    <row r="59" spans="2:9" s="306" customFormat="1" ht="12.95" customHeight="1" x14ac:dyDescent="0.2">
      <c r="B59" s="311" t="s">
        <v>75</v>
      </c>
      <c r="C59" s="312">
        <v>15422</v>
      </c>
      <c r="D59" s="267">
        <v>-570</v>
      </c>
      <c r="E59" s="268">
        <v>-3.5642821410705352</v>
      </c>
      <c r="F59" s="313">
        <v>15992</v>
      </c>
      <c r="G59" s="267">
        <v>-663</v>
      </c>
      <c r="H59" s="268">
        <v>-4.1218526577556727</v>
      </c>
      <c r="I59" s="314">
        <v>16085</v>
      </c>
    </row>
    <row r="60" spans="2:9" s="306" customFormat="1" ht="12.95" customHeight="1" x14ac:dyDescent="0.2">
      <c r="B60" s="315" t="s">
        <v>76</v>
      </c>
      <c r="C60" s="316">
        <v>36977</v>
      </c>
      <c r="D60" s="273">
        <v>-1026</v>
      </c>
      <c r="E60" s="274">
        <v>-2.6997868589321894</v>
      </c>
      <c r="F60" s="317">
        <v>38003</v>
      </c>
      <c r="G60" s="273">
        <v>-1677</v>
      </c>
      <c r="H60" s="274">
        <v>-4.3384901950639003</v>
      </c>
      <c r="I60" s="318">
        <v>38654</v>
      </c>
    </row>
    <row r="61" spans="2:9" s="306" customFormat="1" ht="12.95" customHeight="1" x14ac:dyDescent="0.2">
      <c r="B61" s="319" t="s">
        <v>77</v>
      </c>
      <c r="C61" s="320">
        <v>319519</v>
      </c>
      <c r="D61" s="279">
        <v>-6198</v>
      </c>
      <c r="E61" s="280">
        <v>-1.9028788795181093</v>
      </c>
      <c r="F61" s="321">
        <v>325717</v>
      </c>
      <c r="G61" s="279">
        <v>-11263</v>
      </c>
      <c r="H61" s="280">
        <v>-3.4049615759019534</v>
      </c>
      <c r="I61" s="322">
        <v>330782</v>
      </c>
    </row>
    <row r="62" spans="2:9" s="306" customFormat="1" ht="6" customHeight="1" x14ac:dyDescent="0.2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5" customHeight="1" x14ac:dyDescent="0.2">
      <c r="B63" s="307" t="s">
        <v>78</v>
      </c>
      <c r="C63" s="308">
        <v>120443</v>
      </c>
      <c r="D63" s="261">
        <v>-2250</v>
      </c>
      <c r="E63" s="262">
        <v>-1.8338454516557585</v>
      </c>
      <c r="F63" s="309">
        <v>122693</v>
      </c>
      <c r="G63" s="261">
        <v>-7162</v>
      </c>
      <c r="H63" s="262">
        <v>-5.6126327338270441</v>
      </c>
      <c r="I63" s="310">
        <v>127605</v>
      </c>
    </row>
    <row r="64" spans="2:9" s="306" customFormat="1" ht="12.95" customHeight="1" x14ac:dyDescent="0.2">
      <c r="B64" s="311" t="s">
        <v>79</v>
      </c>
      <c r="C64" s="312">
        <v>32611</v>
      </c>
      <c r="D64" s="267">
        <v>-210</v>
      </c>
      <c r="E64" s="268">
        <v>-0.639834252460315</v>
      </c>
      <c r="F64" s="313">
        <v>32821</v>
      </c>
      <c r="G64" s="267">
        <v>-2518</v>
      </c>
      <c r="H64" s="268">
        <v>-7.1678670044692421</v>
      </c>
      <c r="I64" s="314">
        <v>35129</v>
      </c>
    </row>
    <row r="65" spans="2:9" s="306" customFormat="1" ht="12.95" customHeight="1" x14ac:dyDescent="0.2">
      <c r="B65" s="315" t="s">
        <v>80</v>
      </c>
      <c r="C65" s="316">
        <v>144396</v>
      </c>
      <c r="D65" s="273">
        <v>-2421</v>
      </c>
      <c r="E65" s="274">
        <v>-1.6489916017899835</v>
      </c>
      <c r="F65" s="317">
        <v>146817</v>
      </c>
      <c r="G65" s="273">
        <v>-8966</v>
      </c>
      <c r="H65" s="274">
        <v>-5.8462983007524683</v>
      </c>
      <c r="I65" s="318">
        <v>153362</v>
      </c>
    </row>
    <row r="66" spans="2:9" s="306" customFormat="1" ht="12.95" customHeight="1" x14ac:dyDescent="0.2">
      <c r="B66" s="319" t="s">
        <v>81</v>
      </c>
      <c r="C66" s="320">
        <v>297450</v>
      </c>
      <c r="D66" s="279">
        <v>-4881</v>
      </c>
      <c r="E66" s="280">
        <v>-1.614455679371285</v>
      </c>
      <c r="F66" s="321">
        <v>302331</v>
      </c>
      <c r="G66" s="279">
        <v>-18646</v>
      </c>
      <c r="H66" s="280">
        <v>-5.8988408584733758</v>
      </c>
      <c r="I66" s="322">
        <v>316096</v>
      </c>
    </row>
    <row r="67" spans="2:9" s="306" customFormat="1" ht="6" customHeight="1" x14ac:dyDescent="0.2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5" customHeight="1" x14ac:dyDescent="0.2">
      <c r="B68" s="307" t="s">
        <v>82</v>
      </c>
      <c r="C68" s="308">
        <v>45015</v>
      </c>
      <c r="D68" s="261">
        <v>-1152</v>
      </c>
      <c r="E68" s="262">
        <v>-2.4952888426798365</v>
      </c>
      <c r="F68" s="309">
        <v>46167</v>
      </c>
      <c r="G68" s="261">
        <v>-3684</v>
      </c>
      <c r="H68" s="262">
        <v>-7.5648370603092472</v>
      </c>
      <c r="I68" s="310">
        <v>48699</v>
      </c>
    </row>
    <row r="69" spans="2:9" s="306" customFormat="1" ht="12.95" customHeight="1" x14ac:dyDescent="0.2">
      <c r="B69" s="315" t="s">
        <v>83</v>
      </c>
      <c r="C69" s="316">
        <v>23620</v>
      </c>
      <c r="D69" s="273">
        <v>-882</v>
      </c>
      <c r="E69" s="274">
        <v>-3.5997061464370255</v>
      </c>
      <c r="F69" s="317">
        <v>24502</v>
      </c>
      <c r="G69" s="273">
        <v>-1435</v>
      </c>
      <c r="H69" s="274">
        <v>-5.7273997206146472</v>
      </c>
      <c r="I69" s="318">
        <v>25055</v>
      </c>
    </row>
    <row r="70" spans="2:9" s="306" customFormat="1" ht="12.95" customHeight="1" x14ac:dyDescent="0.2">
      <c r="B70" s="319" t="s">
        <v>84</v>
      </c>
      <c r="C70" s="320">
        <v>68635</v>
      </c>
      <c r="D70" s="279">
        <v>-2034</v>
      </c>
      <c r="E70" s="280">
        <v>-2.8782068516605581</v>
      </c>
      <c r="F70" s="321">
        <v>70669</v>
      </c>
      <c r="G70" s="279">
        <v>-5119</v>
      </c>
      <c r="H70" s="280">
        <v>-6.9406405076334847</v>
      </c>
      <c r="I70" s="322">
        <v>73754</v>
      </c>
    </row>
    <row r="71" spans="2:9" s="306" customFormat="1" ht="6" customHeight="1" x14ac:dyDescent="0.2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5" customHeight="1" x14ac:dyDescent="0.2">
      <c r="B72" s="307" t="s">
        <v>85</v>
      </c>
      <c r="C72" s="308">
        <v>44032</v>
      </c>
      <c r="D72" s="261">
        <v>-1355</v>
      </c>
      <c r="E72" s="262">
        <v>-2.985436358428625</v>
      </c>
      <c r="F72" s="309">
        <v>45387</v>
      </c>
      <c r="G72" s="261">
        <v>-4465</v>
      </c>
      <c r="H72" s="262">
        <v>-9.2067550570138366</v>
      </c>
      <c r="I72" s="310">
        <v>48497</v>
      </c>
    </row>
    <row r="73" spans="2:9" s="306" customFormat="1" ht="12.95" customHeight="1" x14ac:dyDescent="0.2">
      <c r="B73" s="311" t="s">
        <v>86</v>
      </c>
      <c r="C73" s="312">
        <v>10825</v>
      </c>
      <c r="D73" s="267">
        <v>-507</v>
      </c>
      <c r="E73" s="268">
        <v>-4.4740557712672082</v>
      </c>
      <c r="F73" s="313">
        <v>11332</v>
      </c>
      <c r="G73" s="267">
        <v>-763</v>
      </c>
      <c r="H73" s="268">
        <v>-6.5843976527442187</v>
      </c>
      <c r="I73" s="314">
        <v>11588</v>
      </c>
    </row>
    <row r="74" spans="2:9" s="306" customFormat="1" ht="12.95" customHeight="1" x14ac:dyDescent="0.2">
      <c r="B74" s="311" t="s">
        <v>87</v>
      </c>
      <c r="C74" s="312">
        <v>13528</v>
      </c>
      <c r="D74" s="267">
        <v>-568</v>
      </c>
      <c r="E74" s="268">
        <v>-4.0295119182746877</v>
      </c>
      <c r="F74" s="313">
        <v>14096</v>
      </c>
      <c r="G74" s="267">
        <v>-1017</v>
      </c>
      <c r="H74" s="268">
        <v>-6.992093502921966</v>
      </c>
      <c r="I74" s="314">
        <v>14545</v>
      </c>
    </row>
    <row r="75" spans="2:9" s="306" customFormat="1" ht="12.95" customHeight="1" x14ac:dyDescent="0.2">
      <c r="B75" s="315" t="s">
        <v>88</v>
      </c>
      <c r="C75" s="316">
        <v>43256</v>
      </c>
      <c r="D75" s="273">
        <v>-1474</v>
      </c>
      <c r="E75" s="274">
        <v>-3.2953275206796335</v>
      </c>
      <c r="F75" s="317">
        <v>44730</v>
      </c>
      <c r="G75" s="273">
        <v>-4150</v>
      </c>
      <c r="H75" s="274">
        <v>-8.7541661393072605</v>
      </c>
      <c r="I75" s="318">
        <v>47406</v>
      </c>
    </row>
    <row r="76" spans="2:9" s="306" customFormat="1" ht="12.95" customHeight="1" x14ac:dyDescent="0.2">
      <c r="B76" s="319" t="s">
        <v>89</v>
      </c>
      <c r="C76" s="320">
        <v>111641</v>
      </c>
      <c r="D76" s="279">
        <v>-3904</v>
      </c>
      <c r="E76" s="280">
        <v>-3.3787701761218569</v>
      </c>
      <c r="F76" s="321">
        <v>115545</v>
      </c>
      <c r="G76" s="279">
        <v>-10395</v>
      </c>
      <c r="H76" s="280">
        <v>-8.5179783014848081</v>
      </c>
      <c r="I76" s="322">
        <v>122036</v>
      </c>
    </row>
    <row r="77" spans="2:9" s="306" customFormat="1" ht="6" customHeight="1" x14ac:dyDescent="0.2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5" customHeight="1" x14ac:dyDescent="0.2">
      <c r="B78" s="319" t="s">
        <v>90</v>
      </c>
      <c r="C78" s="320">
        <v>281309</v>
      </c>
      <c r="D78" s="279">
        <v>-7923</v>
      </c>
      <c r="E78" s="280">
        <v>-2.7393234496874483</v>
      </c>
      <c r="F78" s="321">
        <v>289232</v>
      </c>
      <c r="G78" s="279">
        <v>-11738</v>
      </c>
      <c r="H78" s="280">
        <v>-4.0055008240998884</v>
      </c>
      <c r="I78" s="322">
        <v>293047</v>
      </c>
    </row>
    <row r="79" spans="2:9" s="306" customFormat="1" ht="6" customHeight="1" x14ac:dyDescent="0.2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5" customHeight="1" x14ac:dyDescent="0.2">
      <c r="B80" s="319" t="s">
        <v>91</v>
      </c>
      <c r="C80" s="320">
        <v>76369</v>
      </c>
      <c r="D80" s="279">
        <v>-1789</v>
      </c>
      <c r="E80" s="280">
        <v>-2.2889531461910488</v>
      </c>
      <c r="F80" s="321">
        <v>78158</v>
      </c>
      <c r="G80" s="279">
        <v>-3483</v>
      </c>
      <c r="H80" s="280">
        <v>-4.3618193658267792</v>
      </c>
      <c r="I80" s="322">
        <v>79852</v>
      </c>
    </row>
    <row r="81" spans="2:10" s="306" customFormat="1" ht="6" customHeight="1" x14ac:dyDescent="0.2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5" customHeight="1" x14ac:dyDescent="0.2">
      <c r="B82" s="319" t="s">
        <v>92</v>
      </c>
      <c r="C82" s="320">
        <v>28959</v>
      </c>
      <c r="D82" s="279">
        <v>-532</v>
      </c>
      <c r="E82" s="280">
        <v>-1.8039401851412296</v>
      </c>
      <c r="F82" s="321">
        <v>29491</v>
      </c>
      <c r="G82" s="279">
        <v>-820</v>
      </c>
      <c r="H82" s="280">
        <v>-2.7536183216360524</v>
      </c>
      <c r="I82" s="322">
        <v>29779</v>
      </c>
    </row>
    <row r="83" spans="2:10" s="306" customFormat="1" ht="6" customHeight="1" x14ac:dyDescent="0.2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5" customHeight="1" x14ac:dyDescent="0.2">
      <c r="B84" s="307" t="s">
        <v>93</v>
      </c>
      <c r="C84" s="308">
        <v>18168</v>
      </c>
      <c r="D84" s="261">
        <v>-418</v>
      </c>
      <c r="E84" s="262">
        <v>-2.2490046271387065</v>
      </c>
      <c r="F84" s="309">
        <v>18586</v>
      </c>
      <c r="G84" s="261">
        <v>87</v>
      </c>
      <c r="H84" s="262">
        <v>0.48116807698689235</v>
      </c>
      <c r="I84" s="310">
        <v>18081</v>
      </c>
    </row>
    <row r="85" spans="2:10" s="306" customFormat="1" ht="12.95" customHeight="1" x14ac:dyDescent="0.2">
      <c r="B85" s="311" t="s">
        <v>94</v>
      </c>
      <c r="C85" s="312">
        <v>58743</v>
      </c>
      <c r="D85" s="267">
        <v>-1260</v>
      </c>
      <c r="E85" s="268">
        <v>-2.0998950052497376</v>
      </c>
      <c r="F85" s="313">
        <v>60003</v>
      </c>
      <c r="G85" s="267">
        <v>-1484</v>
      </c>
      <c r="H85" s="268">
        <v>-2.4640111577863748</v>
      </c>
      <c r="I85" s="314">
        <v>60227</v>
      </c>
      <c r="J85" s="327"/>
    </row>
    <row r="86" spans="2:10" s="306" customFormat="1" ht="12.95" customHeight="1" x14ac:dyDescent="0.2">
      <c r="B86" s="315" t="s">
        <v>95</v>
      </c>
      <c r="C86" s="316">
        <v>27748</v>
      </c>
      <c r="D86" s="273">
        <v>-474</v>
      </c>
      <c r="E86" s="274">
        <v>-1.679540783785699</v>
      </c>
      <c r="F86" s="317">
        <v>28222</v>
      </c>
      <c r="G86" s="273">
        <v>-366</v>
      </c>
      <c r="H86" s="274">
        <v>-1.3018424983993739</v>
      </c>
      <c r="I86" s="318">
        <v>28114</v>
      </c>
    </row>
    <row r="87" spans="2:10" s="306" customFormat="1" ht="12.95" customHeight="1" x14ac:dyDescent="0.2">
      <c r="B87" s="319" t="s">
        <v>96</v>
      </c>
      <c r="C87" s="320">
        <v>104659</v>
      </c>
      <c r="D87" s="279">
        <v>-2152</v>
      </c>
      <c r="E87" s="280">
        <v>-2.0147737592570056</v>
      </c>
      <c r="F87" s="321">
        <v>106811</v>
      </c>
      <c r="G87" s="279">
        <v>-1763</v>
      </c>
      <c r="H87" s="280">
        <v>-1.6566123545883369</v>
      </c>
      <c r="I87" s="322">
        <v>106422</v>
      </c>
    </row>
    <row r="88" spans="2:10" s="306" customFormat="1" ht="6" customHeight="1" x14ac:dyDescent="0.2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5" customHeight="1" x14ac:dyDescent="0.2">
      <c r="B89" s="319" t="s">
        <v>97</v>
      </c>
      <c r="C89" s="320">
        <v>12042</v>
      </c>
      <c r="D89" s="279">
        <v>-400</v>
      </c>
      <c r="E89" s="280">
        <v>-3.214917215881691</v>
      </c>
      <c r="F89" s="321">
        <v>12442</v>
      </c>
      <c r="G89" s="279">
        <v>-930</v>
      </c>
      <c r="H89" s="280">
        <v>-7.1692876965772436</v>
      </c>
      <c r="I89" s="322">
        <v>12972</v>
      </c>
    </row>
    <row r="90" spans="2:10" s="306" customFormat="1" ht="6" customHeight="1" x14ac:dyDescent="0.2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5" customHeight="1" x14ac:dyDescent="0.2">
      <c r="B91" s="319" t="s">
        <v>98</v>
      </c>
      <c r="C91" s="320">
        <v>9146</v>
      </c>
      <c r="D91" s="279">
        <v>-73</v>
      </c>
      <c r="E91" s="280">
        <v>-0.79184293307300135</v>
      </c>
      <c r="F91" s="321">
        <v>9219</v>
      </c>
      <c r="G91" s="279">
        <v>-828</v>
      </c>
      <c r="H91" s="280">
        <v>-8.301584118708643</v>
      </c>
      <c r="I91" s="322">
        <v>9974</v>
      </c>
    </row>
    <row r="92" spans="2:10" s="306" customFormat="1" ht="6" customHeight="1" x14ac:dyDescent="0.2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5" customHeight="1" x14ac:dyDescent="0.2">
      <c r="B93" s="319" t="s">
        <v>99</v>
      </c>
      <c r="C93" s="320">
        <v>8026</v>
      </c>
      <c r="D93" s="279">
        <v>-236</v>
      </c>
      <c r="E93" s="280">
        <v>-2.8564512224642944</v>
      </c>
      <c r="F93" s="321">
        <v>8262</v>
      </c>
      <c r="G93" s="279">
        <v>-507</v>
      </c>
      <c r="H93" s="280">
        <v>-5.9416383452478616</v>
      </c>
      <c r="I93" s="322">
        <v>8533</v>
      </c>
    </row>
    <row r="94" spans="2:10" s="306" customFormat="1" ht="6" customHeight="1" x14ac:dyDescent="0.2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">
      <c r="B95" s="319" t="s">
        <v>100</v>
      </c>
      <c r="C95" s="320">
        <v>2454883</v>
      </c>
      <c r="D95" s="279">
        <v>-57835</v>
      </c>
      <c r="E95" s="280">
        <v>-2.3016908383670591</v>
      </c>
      <c r="F95" s="321">
        <v>2512718</v>
      </c>
      <c r="G95" s="279">
        <v>-152967</v>
      </c>
      <c r="H95" s="280">
        <v>-5.8656364438138695</v>
      </c>
      <c r="I95" s="322">
        <v>2607850</v>
      </c>
    </row>
    <row r="97" spans="4:4" x14ac:dyDescent="0.35">
      <c r="D97" s="328"/>
    </row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topLeftCell="A82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mayo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mayo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abril 2025</v>
      </c>
      <c r="F11" s="249"/>
      <c r="G11" s="250"/>
      <c r="H11" s="248" t="str">
        <f>'Pag1'!$H$10</f>
        <v>mayo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26558</v>
      </c>
      <c r="D14" s="331">
        <v>-253</v>
      </c>
      <c r="E14" s="332">
        <v>-0.94364253478050053</v>
      </c>
      <c r="F14" s="309">
        <v>26811</v>
      </c>
      <c r="G14" s="331">
        <v>-2961</v>
      </c>
      <c r="H14" s="332">
        <v>-10.030827602561063</v>
      </c>
      <c r="I14" s="310">
        <v>29519</v>
      </c>
    </row>
    <row r="15" spans="1:13" s="306" customFormat="1" ht="12.95" customHeight="1" x14ac:dyDescent="0.2">
      <c r="B15" s="311" t="s">
        <v>39</v>
      </c>
      <c r="C15" s="312">
        <v>72571</v>
      </c>
      <c r="D15" s="333">
        <v>-1834</v>
      </c>
      <c r="E15" s="334">
        <v>-2.4648881123580404</v>
      </c>
      <c r="F15" s="313">
        <v>74405</v>
      </c>
      <c r="G15" s="333">
        <v>-6406</v>
      </c>
      <c r="H15" s="334">
        <v>-8.1112222545804471</v>
      </c>
      <c r="I15" s="314">
        <v>78977</v>
      </c>
    </row>
    <row r="16" spans="1:13" s="306" customFormat="1" ht="12.95" customHeight="1" x14ac:dyDescent="0.2">
      <c r="B16" s="311" t="s">
        <v>40</v>
      </c>
      <c r="C16" s="312">
        <v>33250</v>
      </c>
      <c r="D16" s="333">
        <v>-426</v>
      </c>
      <c r="E16" s="334">
        <v>-1.264995842736667</v>
      </c>
      <c r="F16" s="313">
        <v>33676</v>
      </c>
      <c r="G16" s="333">
        <v>-2857</v>
      </c>
      <c r="H16" s="334">
        <v>-7.9125931259866515</v>
      </c>
      <c r="I16" s="314">
        <v>36107</v>
      </c>
    </row>
    <row r="17" spans="2:9" s="306" customFormat="1" ht="12.95" customHeight="1" x14ac:dyDescent="0.2">
      <c r="B17" s="311" t="s">
        <v>41</v>
      </c>
      <c r="C17" s="312">
        <v>40269</v>
      </c>
      <c r="D17" s="333">
        <v>-373</v>
      </c>
      <c r="E17" s="334">
        <v>-0.91776979479356335</v>
      </c>
      <c r="F17" s="313">
        <v>40642</v>
      </c>
      <c r="G17" s="333">
        <v>-2403</v>
      </c>
      <c r="H17" s="334">
        <v>-5.631327334083239</v>
      </c>
      <c r="I17" s="314">
        <v>42672</v>
      </c>
    </row>
    <row r="18" spans="2:9" s="306" customFormat="1" ht="12.95" customHeight="1" x14ac:dyDescent="0.2">
      <c r="B18" s="311" t="s">
        <v>42</v>
      </c>
      <c r="C18" s="312">
        <v>18238</v>
      </c>
      <c r="D18" s="333">
        <v>-164</v>
      </c>
      <c r="E18" s="334">
        <v>-0.89120747744810336</v>
      </c>
      <c r="F18" s="313">
        <v>18402</v>
      </c>
      <c r="G18" s="333">
        <v>-2088</v>
      </c>
      <c r="H18" s="334">
        <v>-10.272557315753222</v>
      </c>
      <c r="I18" s="314">
        <v>20326</v>
      </c>
    </row>
    <row r="19" spans="2:9" s="306" customFormat="1" ht="12.95" customHeight="1" x14ac:dyDescent="0.2">
      <c r="B19" s="311" t="s">
        <v>43</v>
      </c>
      <c r="C19" s="312">
        <v>24013</v>
      </c>
      <c r="D19" s="333">
        <v>-475</v>
      </c>
      <c r="E19" s="334">
        <v>-1.9397255798758575</v>
      </c>
      <c r="F19" s="313">
        <v>24488</v>
      </c>
      <c r="G19" s="333">
        <v>-2470</v>
      </c>
      <c r="H19" s="334">
        <v>-9.3267379073367831</v>
      </c>
      <c r="I19" s="314">
        <v>26483</v>
      </c>
    </row>
    <row r="20" spans="2:9" s="306" customFormat="1" ht="12.95" customHeight="1" x14ac:dyDescent="0.2">
      <c r="B20" s="311" t="s">
        <v>44</v>
      </c>
      <c r="C20" s="312">
        <v>68783</v>
      </c>
      <c r="D20" s="333">
        <v>-1613</v>
      </c>
      <c r="E20" s="334">
        <v>-2.2913233706460594</v>
      </c>
      <c r="F20" s="313">
        <v>70396</v>
      </c>
      <c r="G20" s="333">
        <v>-5759</v>
      </c>
      <c r="H20" s="334">
        <v>-7.7258458318800143</v>
      </c>
      <c r="I20" s="314">
        <v>74542</v>
      </c>
    </row>
    <row r="21" spans="2:9" s="306" customFormat="1" ht="12.95" customHeight="1" x14ac:dyDescent="0.2">
      <c r="B21" s="315" t="s">
        <v>45</v>
      </c>
      <c r="C21" s="316">
        <v>91879</v>
      </c>
      <c r="D21" s="335">
        <v>-1774</v>
      </c>
      <c r="E21" s="336">
        <v>-1.8942265597471517</v>
      </c>
      <c r="F21" s="317">
        <v>93653</v>
      </c>
      <c r="G21" s="335">
        <v>-7544</v>
      </c>
      <c r="H21" s="336">
        <v>-7.587781499250676</v>
      </c>
      <c r="I21" s="318">
        <v>99423</v>
      </c>
    </row>
    <row r="22" spans="2:9" s="306" customFormat="1" ht="12.95" customHeight="1" x14ac:dyDescent="0.2">
      <c r="B22" s="319" t="s">
        <v>46</v>
      </c>
      <c r="C22" s="320">
        <v>375561</v>
      </c>
      <c r="D22" s="337">
        <v>-6912</v>
      </c>
      <c r="E22" s="338">
        <v>-1.8071863896275031</v>
      </c>
      <c r="F22" s="321">
        <v>382473</v>
      </c>
      <c r="G22" s="337">
        <v>-32488</v>
      </c>
      <c r="H22" s="338">
        <v>-7.9617889028033391</v>
      </c>
      <c r="I22" s="322">
        <v>408049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47</v>
      </c>
      <c r="C24" s="308">
        <v>3852</v>
      </c>
      <c r="D24" s="331">
        <v>-91</v>
      </c>
      <c r="E24" s="332">
        <v>-2.3078873953842249</v>
      </c>
      <c r="F24" s="309">
        <v>3943</v>
      </c>
      <c r="G24" s="331">
        <v>-238</v>
      </c>
      <c r="H24" s="332">
        <v>-5.8190709046454767</v>
      </c>
      <c r="I24" s="310">
        <v>4090</v>
      </c>
    </row>
    <row r="25" spans="2:9" s="306" customFormat="1" ht="12.95" customHeight="1" x14ac:dyDescent="0.2">
      <c r="B25" s="311" t="s">
        <v>48</v>
      </c>
      <c r="C25" s="312">
        <v>2364</v>
      </c>
      <c r="D25" s="333">
        <v>-62</v>
      </c>
      <c r="E25" s="334">
        <v>-2.5556471558120362</v>
      </c>
      <c r="F25" s="313">
        <v>2426</v>
      </c>
      <c r="G25" s="333">
        <v>-176</v>
      </c>
      <c r="H25" s="334">
        <v>-6.9291338582677167</v>
      </c>
      <c r="I25" s="314">
        <v>2540</v>
      </c>
    </row>
    <row r="26" spans="2:9" s="306" customFormat="1" ht="12.95" customHeight="1" x14ac:dyDescent="0.2">
      <c r="B26" s="315" t="s">
        <v>49</v>
      </c>
      <c r="C26" s="316">
        <v>24007</v>
      </c>
      <c r="D26" s="335">
        <v>-348</v>
      </c>
      <c r="E26" s="336">
        <v>-1.4288647095052351</v>
      </c>
      <c r="F26" s="317">
        <v>24355</v>
      </c>
      <c r="G26" s="335">
        <v>-994</v>
      </c>
      <c r="H26" s="336">
        <v>-3.9758409663613459</v>
      </c>
      <c r="I26" s="318">
        <v>25001</v>
      </c>
    </row>
    <row r="27" spans="2:9" s="306" customFormat="1" ht="12.95" customHeight="1" x14ac:dyDescent="0.2">
      <c r="B27" s="319" t="s">
        <v>50</v>
      </c>
      <c r="C27" s="320">
        <v>30223</v>
      </c>
      <c r="D27" s="337">
        <v>-501</v>
      </c>
      <c r="E27" s="338">
        <v>-1.6306470511652127</v>
      </c>
      <c r="F27" s="321">
        <v>30724</v>
      </c>
      <c r="G27" s="337">
        <v>-1408</v>
      </c>
      <c r="H27" s="338">
        <v>-4.4513293920521013</v>
      </c>
      <c r="I27" s="322">
        <v>31631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51</v>
      </c>
      <c r="C29" s="320">
        <v>30436</v>
      </c>
      <c r="D29" s="337">
        <v>-719</v>
      </c>
      <c r="E29" s="338">
        <v>-2.3078157599101266</v>
      </c>
      <c r="F29" s="321">
        <v>31155</v>
      </c>
      <c r="G29" s="337">
        <v>-1727</v>
      </c>
      <c r="H29" s="338">
        <v>-5.3695239871902496</v>
      </c>
      <c r="I29" s="322">
        <v>32163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52</v>
      </c>
      <c r="C31" s="320">
        <v>14563</v>
      </c>
      <c r="D31" s="337">
        <v>-704</v>
      </c>
      <c r="E31" s="338">
        <v>-4.6112530294098386</v>
      </c>
      <c r="F31" s="321">
        <v>15267</v>
      </c>
      <c r="G31" s="337">
        <v>-837</v>
      </c>
      <c r="H31" s="338">
        <v>-5.4350649350649354</v>
      </c>
      <c r="I31" s="322">
        <v>15400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53</v>
      </c>
      <c r="C33" s="308">
        <v>45429</v>
      </c>
      <c r="D33" s="331">
        <v>-416</v>
      </c>
      <c r="E33" s="332">
        <v>-0.90740538771948953</v>
      </c>
      <c r="F33" s="309">
        <v>45845</v>
      </c>
      <c r="G33" s="331">
        <v>-4118</v>
      </c>
      <c r="H33" s="332">
        <v>-8.3113003814559914</v>
      </c>
      <c r="I33" s="310">
        <v>49547</v>
      </c>
    </row>
    <row r="34" spans="2:9" s="306" customFormat="1" ht="12.95" customHeight="1" x14ac:dyDescent="0.2">
      <c r="B34" s="326" t="s">
        <v>54</v>
      </c>
      <c r="C34" s="316">
        <v>42272</v>
      </c>
      <c r="D34" s="335">
        <v>-714</v>
      </c>
      <c r="E34" s="336">
        <v>-1.6610059089005722</v>
      </c>
      <c r="F34" s="317">
        <v>42986</v>
      </c>
      <c r="G34" s="335">
        <v>-3018</v>
      </c>
      <c r="H34" s="336">
        <v>-6.6637226760874375</v>
      </c>
      <c r="I34" s="318">
        <v>45290</v>
      </c>
    </row>
    <row r="35" spans="2:9" s="306" customFormat="1" ht="12.95" customHeight="1" x14ac:dyDescent="0.2">
      <c r="B35" s="319" t="s">
        <v>55</v>
      </c>
      <c r="C35" s="320">
        <v>87701</v>
      </c>
      <c r="D35" s="337">
        <v>-1130</v>
      </c>
      <c r="E35" s="338">
        <v>-1.2720784410847565</v>
      </c>
      <c r="F35" s="321">
        <v>88831</v>
      </c>
      <c r="G35" s="337">
        <v>-7136</v>
      </c>
      <c r="H35" s="338">
        <v>-7.5244893870535758</v>
      </c>
      <c r="I35" s="322">
        <v>94837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56</v>
      </c>
      <c r="C37" s="320">
        <v>16526</v>
      </c>
      <c r="D37" s="337">
        <v>-461</v>
      </c>
      <c r="E37" s="338">
        <v>-2.7138399952905163</v>
      </c>
      <c r="F37" s="321">
        <v>16987</v>
      </c>
      <c r="G37" s="337">
        <v>-1471</v>
      </c>
      <c r="H37" s="338">
        <v>-8.1735844863032732</v>
      </c>
      <c r="I37" s="322">
        <v>17997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57</v>
      </c>
      <c r="C39" s="308">
        <v>14961</v>
      </c>
      <c r="D39" s="331">
        <v>-523</v>
      </c>
      <c r="E39" s="332">
        <v>-3.3776801859984502</v>
      </c>
      <c r="F39" s="309">
        <v>15484</v>
      </c>
      <c r="G39" s="331">
        <v>-589</v>
      </c>
      <c r="H39" s="332">
        <v>-3.787781350482315</v>
      </c>
      <c r="I39" s="310">
        <v>15550</v>
      </c>
    </row>
    <row r="40" spans="2:9" s="306" customFormat="1" ht="12.95" customHeight="1" x14ac:dyDescent="0.2">
      <c r="B40" s="311" t="s">
        <v>58</v>
      </c>
      <c r="C40" s="312">
        <v>22488</v>
      </c>
      <c r="D40" s="333">
        <v>-372</v>
      </c>
      <c r="E40" s="334">
        <v>-1.6272965879265091</v>
      </c>
      <c r="F40" s="313">
        <v>22860</v>
      </c>
      <c r="G40" s="333">
        <v>-708</v>
      </c>
      <c r="H40" s="334">
        <v>-3.0522503879979306</v>
      </c>
      <c r="I40" s="314">
        <v>23196</v>
      </c>
    </row>
    <row r="41" spans="2:9" s="306" customFormat="1" ht="12.95" customHeight="1" x14ac:dyDescent="0.2">
      <c r="B41" s="311" t="s">
        <v>59</v>
      </c>
      <c r="C41" s="312">
        <v>5708</v>
      </c>
      <c r="D41" s="333">
        <v>-156</v>
      </c>
      <c r="E41" s="334">
        <v>-2.660300136425648</v>
      </c>
      <c r="F41" s="313">
        <v>5864</v>
      </c>
      <c r="G41" s="333">
        <v>-226</v>
      </c>
      <c r="H41" s="334">
        <v>-3.8085608358611389</v>
      </c>
      <c r="I41" s="314">
        <v>5934</v>
      </c>
    </row>
    <row r="42" spans="2:9" s="306" customFormat="1" ht="12.95" customHeight="1" x14ac:dyDescent="0.2">
      <c r="B42" s="311" t="s">
        <v>60</v>
      </c>
      <c r="C42" s="312">
        <v>7664</v>
      </c>
      <c r="D42" s="333">
        <v>-345</v>
      </c>
      <c r="E42" s="334">
        <v>-4.3076538893744534</v>
      </c>
      <c r="F42" s="313">
        <v>8009</v>
      </c>
      <c r="G42" s="333">
        <v>-282</v>
      </c>
      <c r="H42" s="334">
        <v>-3.5489554492826576</v>
      </c>
      <c r="I42" s="314">
        <v>7946</v>
      </c>
    </row>
    <row r="43" spans="2:9" s="306" customFormat="1" ht="12.95" customHeight="1" x14ac:dyDescent="0.2">
      <c r="B43" s="315" t="s">
        <v>61</v>
      </c>
      <c r="C43" s="316">
        <v>30284</v>
      </c>
      <c r="D43" s="335">
        <v>-997</v>
      </c>
      <c r="E43" s="336">
        <v>-3.1872382596464308</v>
      </c>
      <c r="F43" s="317">
        <v>31281</v>
      </c>
      <c r="G43" s="335">
        <v>-418</v>
      </c>
      <c r="H43" s="336">
        <v>-1.3614748224871343</v>
      </c>
      <c r="I43" s="318">
        <v>30702</v>
      </c>
    </row>
    <row r="44" spans="2:9" s="306" customFormat="1" ht="12.95" customHeight="1" x14ac:dyDescent="0.2">
      <c r="B44" s="319" t="s">
        <v>62</v>
      </c>
      <c r="C44" s="320">
        <v>81105</v>
      </c>
      <c r="D44" s="337">
        <v>-2393</v>
      </c>
      <c r="E44" s="338">
        <v>-2.8659369086684712</v>
      </c>
      <c r="F44" s="321">
        <v>83498</v>
      </c>
      <c r="G44" s="337">
        <v>-2223</v>
      </c>
      <c r="H44" s="338">
        <v>-2.6677707373271891</v>
      </c>
      <c r="I44" s="322">
        <v>83328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63</v>
      </c>
      <c r="C46" s="308">
        <v>4999</v>
      </c>
      <c r="D46" s="331">
        <v>-97</v>
      </c>
      <c r="E46" s="332">
        <v>-1.903453689167975</v>
      </c>
      <c r="F46" s="309">
        <v>5096</v>
      </c>
      <c r="G46" s="331">
        <v>-122</v>
      </c>
      <c r="H46" s="332">
        <v>-2.3823471978129271</v>
      </c>
      <c r="I46" s="310">
        <v>5121</v>
      </c>
    </row>
    <row r="47" spans="2:9" s="306" customFormat="1" ht="12.95" customHeight="1" x14ac:dyDescent="0.2">
      <c r="B47" s="311" t="s">
        <v>64</v>
      </c>
      <c r="C47" s="312">
        <v>7831</v>
      </c>
      <c r="D47" s="333">
        <v>-157</v>
      </c>
      <c r="E47" s="334">
        <v>-1.9654481722583876</v>
      </c>
      <c r="F47" s="313">
        <v>7988</v>
      </c>
      <c r="G47" s="333">
        <v>-376</v>
      </c>
      <c r="H47" s="334">
        <v>-4.5814548556110637</v>
      </c>
      <c r="I47" s="314">
        <v>8207</v>
      </c>
    </row>
    <row r="48" spans="2:9" s="306" customFormat="1" ht="12.95" customHeight="1" x14ac:dyDescent="0.2">
      <c r="B48" s="311" t="s">
        <v>65</v>
      </c>
      <c r="C48" s="312">
        <v>12311</v>
      </c>
      <c r="D48" s="333">
        <v>-235</v>
      </c>
      <c r="E48" s="334">
        <v>-1.8731069663637814</v>
      </c>
      <c r="F48" s="313">
        <v>12546</v>
      </c>
      <c r="G48" s="333">
        <v>-422</v>
      </c>
      <c r="H48" s="334">
        <v>-3.3142228854158482</v>
      </c>
      <c r="I48" s="314">
        <v>12733</v>
      </c>
    </row>
    <row r="49" spans="2:9" s="306" customFormat="1" ht="12.95" customHeight="1" x14ac:dyDescent="0.2">
      <c r="B49" s="311" t="s">
        <v>66</v>
      </c>
      <c r="C49" s="312">
        <v>3639</v>
      </c>
      <c r="D49" s="333">
        <v>-139</v>
      </c>
      <c r="E49" s="334">
        <v>-3.679195341450503</v>
      </c>
      <c r="F49" s="313">
        <v>3778</v>
      </c>
      <c r="G49" s="333">
        <v>-72</v>
      </c>
      <c r="H49" s="334">
        <v>-1.9401778496362168</v>
      </c>
      <c r="I49" s="314">
        <v>3711</v>
      </c>
    </row>
    <row r="50" spans="2:9" s="306" customFormat="1" ht="12.95" customHeight="1" x14ac:dyDescent="0.2">
      <c r="B50" s="311" t="s">
        <v>67</v>
      </c>
      <c r="C50" s="312">
        <v>10016</v>
      </c>
      <c r="D50" s="333">
        <v>-208</v>
      </c>
      <c r="E50" s="334">
        <v>-2.0344287949921753</v>
      </c>
      <c r="F50" s="313">
        <v>10224</v>
      </c>
      <c r="G50" s="333">
        <v>-353</v>
      </c>
      <c r="H50" s="334">
        <v>-3.4043784357218629</v>
      </c>
      <c r="I50" s="314">
        <v>10369</v>
      </c>
    </row>
    <row r="51" spans="2:9" s="306" customFormat="1" ht="12.95" customHeight="1" x14ac:dyDescent="0.2">
      <c r="B51" s="311" t="s">
        <v>68</v>
      </c>
      <c r="C51" s="312">
        <v>2826</v>
      </c>
      <c r="D51" s="333">
        <v>-89</v>
      </c>
      <c r="E51" s="334">
        <v>-3.0531732418524871</v>
      </c>
      <c r="F51" s="313">
        <v>2915</v>
      </c>
      <c r="G51" s="333">
        <v>-80</v>
      </c>
      <c r="H51" s="334">
        <v>-2.752924982794219</v>
      </c>
      <c r="I51" s="314">
        <v>2906</v>
      </c>
    </row>
    <row r="52" spans="2:9" s="306" customFormat="1" ht="12.95" customHeight="1" x14ac:dyDescent="0.2">
      <c r="B52" s="311" t="s">
        <v>69</v>
      </c>
      <c r="C52" s="312">
        <v>1425</v>
      </c>
      <c r="D52" s="333">
        <v>-4</v>
      </c>
      <c r="E52" s="334">
        <v>-0.27991602519244224</v>
      </c>
      <c r="F52" s="313">
        <v>1429</v>
      </c>
      <c r="G52" s="333">
        <v>-39</v>
      </c>
      <c r="H52" s="334">
        <v>-2.6639344262295079</v>
      </c>
      <c r="I52" s="314">
        <v>1464</v>
      </c>
    </row>
    <row r="53" spans="2:9" s="306" customFormat="1" ht="12.95" customHeight="1" x14ac:dyDescent="0.2">
      <c r="B53" s="311" t="s">
        <v>70</v>
      </c>
      <c r="C53" s="312">
        <v>13164</v>
      </c>
      <c r="D53" s="333">
        <v>-326</v>
      </c>
      <c r="E53" s="334">
        <v>-2.4166048925129724</v>
      </c>
      <c r="F53" s="313">
        <v>13490</v>
      </c>
      <c r="G53" s="333">
        <v>-566</v>
      </c>
      <c r="H53" s="334">
        <v>-4.1223597960670064</v>
      </c>
      <c r="I53" s="314">
        <v>13730</v>
      </c>
    </row>
    <row r="54" spans="2:9" s="306" customFormat="1" ht="12.95" customHeight="1" x14ac:dyDescent="0.2">
      <c r="B54" s="315" t="s">
        <v>71</v>
      </c>
      <c r="C54" s="316">
        <v>4841</v>
      </c>
      <c r="D54" s="335">
        <v>-220</v>
      </c>
      <c r="E54" s="336">
        <v>-4.346967002568662</v>
      </c>
      <c r="F54" s="317">
        <v>5061</v>
      </c>
      <c r="G54" s="335">
        <v>-39</v>
      </c>
      <c r="H54" s="336">
        <v>-0.7991803278688524</v>
      </c>
      <c r="I54" s="318">
        <v>4880</v>
      </c>
    </row>
    <row r="55" spans="2:9" s="306" customFormat="1" ht="12.95" customHeight="1" x14ac:dyDescent="0.2">
      <c r="B55" s="319" t="s">
        <v>72</v>
      </c>
      <c r="C55" s="320">
        <v>61052</v>
      </c>
      <c r="D55" s="337">
        <v>-1475</v>
      </c>
      <c r="E55" s="338">
        <v>-2.3589809202424554</v>
      </c>
      <c r="F55" s="321">
        <v>62527</v>
      </c>
      <c r="G55" s="337">
        <v>-2069</v>
      </c>
      <c r="H55" s="338">
        <v>-3.2778314665483754</v>
      </c>
      <c r="I55" s="322">
        <v>63121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73</v>
      </c>
      <c r="C57" s="308">
        <v>138160</v>
      </c>
      <c r="D57" s="331">
        <v>-1397</v>
      </c>
      <c r="E57" s="332">
        <v>-1.001024670922992</v>
      </c>
      <c r="F57" s="309">
        <v>139557</v>
      </c>
      <c r="G57" s="331">
        <v>-3937</v>
      </c>
      <c r="H57" s="332">
        <v>-2.7706425892172248</v>
      </c>
      <c r="I57" s="310">
        <v>142097</v>
      </c>
    </row>
    <row r="58" spans="2:9" s="306" customFormat="1" ht="12.95" customHeight="1" x14ac:dyDescent="0.2">
      <c r="B58" s="311" t="s">
        <v>74</v>
      </c>
      <c r="C58" s="312">
        <v>15808</v>
      </c>
      <c r="D58" s="333">
        <v>-396</v>
      </c>
      <c r="E58" s="334">
        <v>-2.4438410269069366</v>
      </c>
      <c r="F58" s="313">
        <v>16204</v>
      </c>
      <c r="G58" s="333">
        <v>-877</v>
      </c>
      <c r="H58" s="334">
        <v>-5.2562181600239741</v>
      </c>
      <c r="I58" s="314">
        <v>16685</v>
      </c>
    </row>
    <row r="59" spans="2:9" s="306" customFormat="1" ht="12.95" customHeight="1" x14ac:dyDescent="0.2">
      <c r="B59" s="311" t="s">
        <v>75</v>
      </c>
      <c r="C59" s="312">
        <v>9132</v>
      </c>
      <c r="D59" s="333">
        <v>-251</v>
      </c>
      <c r="E59" s="334">
        <v>-2.6750506234679743</v>
      </c>
      <c r="F59" s="313">
        <v>9383</v>
      </c>
      <c r="G59" s="333">
        <v>-286</v>
      </c>
      <c r="H59" s="334">
        <v>-3.0367381609683584</v>
      </c>
      <c r="I59" s="314">
        <v>9418</v>
      </c>
    </row>
    <row r="60" spans="2:9" s="306" customFormat="1" ht="12.95" customHeight="1" x14ac:dyDescent="0.2">
      <c r="B60" s="315" t="s">
        <v>76</v>
      </c>
      <c r="C60" s="316">
        <v>21895</v>
      </c>
      <c r="D60" s="335">
        <v>-399</v>
      </c>
      <c r="E60" s="336">
        <v>-1.7897192069615142</v>
      </c>
      <c r="F60" s="317">
        <v>22294</v>
      </c>
      <c r="G60" s="335">
        <v>-795</v>
      </c>
      <c r="H60" s="336">
        <v>-3.5037461436756283</v>
      </c>
      <c r="I60" s="318">
        <v>22690</v>
      </c>
    </row>
    <row r="61" spans="2:9" s="306" customFormat="1" ht="12.95" customHeight="1" x14ac:dyDescent="0.2">
      <c r="B61" s="319" t="s">
        <v>77</v>
      </c>
      <c r="C61" s="320">
        <v>184995</v>
      </c>
      <c r="D61" s="337">
        <v>-2443</v>
      </c>
      <c r="E61" s="338">
        <v>-1.3033643124659888</v>
      </c>
      <c r="F61" s="321">
        <v>187438</v>
      </c>
      <c r="G61" s="337">
        <v>-5895</v>
      </c>
      <c r="H61" s="338">
        <v>-3.0881659594530881</v>
      </c>
      <c r="I61" s="322">
        <v>190890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78</v>
      </c>
      <c r="C63" s="308">
        <v>73175</v>
      </c>
      <c r="D63" s="331">
        <v>-1318</v>
      </c>
      <c r="E63" s="332">
        <v>-1.7692937591451545</v>
      </c>
      <c r="F63" s="309">
        <v>74493</v>
      </c>
      <c r="G63" s="331">
        <v>-4087</v>
      </c>
      <c r="H63" s="332">
        <v>-5.2897931712873083</v>
      </c>
      <c r="I63" s="310">
        <v>77262</v>
      </c>
    </row>
    <row r="64" spans="2:9" s="306" customFormat="1" ht="12.95" customHeight="1" x14ac:dyDescent="0.2">
      <c r="B64" s="311" t="s">
        <v>79</v>
      </c>
      <c r="C64" s="312">
        <v>20105</v>
      </c>
      <c r="D64" s="333">
        <v>-179</v>
      </c>
      <c r="E64" s="334">
        <v>-0.8824689410372708</v>
      </c>
      <c r="F64" s="313">
        <v>20284</v>
      </c>
      <c r="G64" s="333">
        <v>-1170</v>
      </c>
      <c r="H64" s="334">
        <v>-5.4994124559341957</v>
      </c>
      <c r="I64" s="314">
        <v>21275</v>
      </c>
    </row>
    <row r="65" spans="2:9" s="306" customFormat="1" ht="12.95" customHeight="1" x14ac:dyDescent="0.2">
      <c r="B65" s="315" t="s">
        <v>80</v>
      </c>
      <c r="C65" s="316">
        <v>89254</v>
      </c>
      <c r="D65" s="335">
        <v>-1174</v>
      </c>
      <c r="E65" s="336">
        <v>-1.2982704472066173</v>
      </c>
      <c r="F65" s="317">
        <v>90428</v>
      </c>
      <c r="G65" s="335">
        <v>-4664</v>
      </c>
      <c r="H65" s="336">
        <v>-4.9660342000468498</v>
      </c>
      <c r="I65" s="318">
        <v>93918</v>
      </c>
    </row>
    <row r="66" spans="2:9" s="306" customFormat="1" ht="12.95" customHeight="1" x14ac:dyDescent="0.2">
      <c r="B66" s="319" t="s">
        <v>81</v>
      </c>
      <c r="C66" s="320">
        <v>182534</v>
      </c>
      <c r="D66" s="337">
        <v>-2671</v>
      </c>
      <c r="E66" s="338">
        <v>-1.4421856861315838</v>
      </c>
      <c r="F66" s="321">
        <v>185205</v>
      </c>
      <c r="G66" s="337">
        <v>-9921</v>
      </c>
      <c r="H66" s="338">
        <v>-5.1549712919903357</v>
      </c>
      <c r="I66" s="322">
        <v>192455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82</v>
      </c>
      <c r="C68" s="308">
        <v>29953</v>
      </c>
      <c r="D68" s="331">
        <v>-689</v>
      </c>
      <c r="E68" s="332">
        <v>-2.2485477449252658</v>
      </c>
      <c r="F68" s="309">
        <v>30642</v>
      </c>
      <c r="G68" s="331">
        <v>-2193</v>
      </c>
      <c r="H68" s="332">
        <v>-6.8219996267031666</v>
      </c>
      <c r="I68" s="310">
        <v>32146</v>
      </c>
    </row>
    <row r="69" spans="2:9" s="306" customFormat="1" ht="12.95" customHeight="1" x14ac:dyDescent="0.2">
      <c r="B69" s="315" t="s">
        <v>83</v>
      </c>
      <c r="C69" s="316">
        <v>14526</v>
      </c>
      <c r="D69" s="335">
        <v>-473</v>
      </c>
      <c r="E69" s="336">
        <v>-3.1535435695713052</v>
      </c>
      <c r="F69" s="317">
        <v>14999</v>
      </c>
      <c r="G69" s="335">
        <v>-824</v>
      </c>
      <c r="H69" s="336">
        <v>-5.3680781758957661</v>
      </c>
      <c r="I69" s="318">
        <v>15350</v>
      </c>
    </row>
    <row r="70" spans="2:9" s="306" customFormat="1" ht="12.95" customHeight="1" x14ac:dyDescent="0.2">
      <c r="B70" s="319" t="s">
        <v>84</v>
      </c>
      <c r="C70" s="320">
        <v>44479</v>
      </c>
      <c r="D70" s="337">
        <v>-1162</v>
      </c>
      <c r="E70" s="338">
        <v>-2.545956486492408</v>
      </c>
      <c r="F70" s="321">
        <v>45641</v>
      </c>
      <c r="G70" s="337">
        <v>-3017</v>
      </c>
      <c r="H70" s="338">
        <v>-6.3521138622199764</v>
      </c>
      <c r="I70" s="322">
        <v>47496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85</v>
      </c>
      <c r="C72" s="308">
        <v>26044</v>
      </c>
      <c r="D72" s="331">
        <v>-565</v>
      </c>
      <c r="E72" s="332">
        <v>-2.1233417264835208</v>
      </c>
      <c r="F72" s="309">
        <v>26609</v>
      </c>
      <c r="G72" s="331">
        <v>-2371</v>
      </c>
      <c r="H72" s="332">
        <v>-8.3441844096427928</v>
      </c>
      <c r="I72" s="310">
        <v>28415</v>
      </c>
    </row>
    <row r="73" spans="2:9" s="306" customFormat="1" ht="12.95" customHeight="1" x14ac:dyDescent="0.2">
      <c r="B73" s="311" t="s">
        <v>86</v>
      </c>
      <c r="C73" s="312">
        <v>6200</v>
      </c>
      <c r="D73" s="333">
        <v>-237</v>
      </c>
      <c r="E73" s="334">
        <v>-3.681839366164362</v>
      </c>
      <c r="F73" s="313">
        <v>6437</v>
      </c>
      <c r="G73" s="333">
        <v>-361</v>
      </c>
      <c r="H73" s="334">
        <v>-5.5022100289590004</v>
      </c>
      <c r="I73" s="314">
        <v>6561</v>
      </c>
    </row>
    <row r="74" spans="2:9" s="306" customFormat="1" ht="12.95" customHeight="1" x14ac:dyDescent="0.2">
      <c r="B74" s="311" t="s">
        <v>87</v>
      </c>
      <c r="C74" s="312">
        <v>7820</v>
      </c>
      <c r="D74" s="333">
        <v>-220</v>
      </c>
      <c r="E74" s="334">
        <v>-2.7363184079601992</v>
      </c>
      <c r="F74" s="313">
        <v>8040</v>
      </c>
      <c r="G74" s="333">
        <v>-539</v>
      </c>
      <c r="H74" s="334">
        <v>-6.4481397296327305</v>
      </c>
      <c r="I74" s="314">
        <v>8359</v>
      </c>
    </row>
    <row r="75" spans="2:9" s="306" customFormat="1" ht="12.95" customHeight="1" x14ac:dyDescent="0.2">
      <c r="B75" s="315" t="s">
        <v>88</v>
      </c>
      <c r="C75" s="316">
        <v>25478</v>
      </c>
      <c r="D75" s="335">
        <v>-790</v>
      </c>
      <c r="E75" s="336">
        <v>-3.0074615501751181</v>
      </c>
      <c r="F75" s="317">
        <v>26268</v>
      </c>
      <c r="G75" s="335">
        <v>-2387</v>
      </c>
      <c r="H75" s="336">
        <v>-8.566301812309348</v>
      </c>
      <c r="I75" s="318">
        <v>27865</v>
      </c>
    </row>
    <row r="76" spans="2:9" s="306" customFormat="1" ht="12.95" customHeight="1" x14ac:dyDescent="0.2">
      <c r="B76" s="319" t="s">
        <v>89</v>
      </c>
      <c r="C76" s="320">
        <v>65542</v>
      </c>
      <c r="D76" s="337">
        <v>-1812</v>
      </c>
      <c r="E76" s="338">
        <v>-2.6902633845057458</v>
      </c>
      <c r="F76" s="321">
        <v>67354</v>
      </c>
      <c r="G76" s="337">
        <v>-5658</v>
      </c>
      <c r="H76" s="338">
        <v>-7.9466292134831455</v>
      </c>
      <c r="I76" s="322">
        <v>71200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90</v>
      </c>
      <c r="C78" s="320">
        <v>167484</v>
      </c>
      <c r="D78" s="337">
        <v>-3817</v>
      </c>
      <c r="E78" s="338">
        <v>-2.228241516395117</v>
      </c>
      <c r="F78" s="321">
        <v>171301</v>
      </c>
      <c r="G78" s="337">
        <v>-6454</v>
      </c>
      <c r="H78" s="338">
        <v>-3.710517540732905</v>
      </c>
      <c r="I78" s="322">
        <v>173938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91</v>
      </c>
      <c r="C80" s="320">
        <v>47677</v>
      </c>
      <c r="D80" s="337">
        <v>-1071</v>
      </c>
      <c r="E80" s="338">
        <v>-2.1970132107983917</v>
      </c>
      <c r="F80" s="321">
        <v>48748</v>
      </c>
      <c r="G80" s="337">
        <v>-1824</v>
      </c>
      <c r="H80" s="338">
        <v>-3.6847740449687887</v>
      </c>
      <c r="I80" s="322">
        <v>49501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92</v>
      </c>
      <c r="C82" s="320">
        <v>17931</v>
      </c>
      <c r="D82" s="337">
        <v>-287</v>
      </c>
      <c r="E82" s="338">
        <v>-1.5753650236030301</v>
      </c>
      <c r="F82" s="321">
        <v>18218</v>
      </c>
      <c r="G82" s="337">
        <v>-217</v>
      </c>
      <c r="H82" s="338">
        <v>-1.1957240467269119</v>
      </c>
      <c r="I82" s="322">
        <v>18148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93</v>
      </c>
      <c r="C84" s="308">
        <v>10824</v>
      </c>
      <c r="D84" s="331">
        <v>-197</v>
      </c>
      <c r="E84" s="332">
        <v>-1.7874965974049541</v>
      </c>
      <c r="F84" s="309">
        <v>11021</v>
      </c>
      <c r="G84" s="331">
        <v>-1</v>
      </c>
      <c r="H84" s="332">
        <v>-9.2378752886836026E-3</v>
      </c>
      <c r="I84" s="310">
        <v>10825</v>
      </c>
    </row>
    <row r="85" spans="2:10" s="306" customFormat="1" ht="12.95" customHeight="1" x14ac:dyDescent="0.2">
      <c r="B85" s="311" t="s">
        <v>94</v>
      </c>
      <c r="C85" s="312">
        <v>33752</v>
      </c>
      <c r="D85" s="333">
        <v>-639</v>
      </c>
      <c r="E85" s="334">
        <v>-1.8580442557645898</v>
      </c>
      <c r="F85" s="313">
        <v>34391</v>
      </c>
      <c r="G85" s="333">
        <v>-594</v>
      </c>
      <c r="H85" s="334">
        <v>-1.7294590345309497</v>
      </c>
      <c r="I85" s="314">
        <v>34346</v>
      </c>
      <c r="J85" s="327"/>
    </row>
    <row r="86" spans="2:10" s="306" customFormat="1" ht="12.95" customHeight="1" x14ac:dyDescent="0.2">
      <c r="B86" s="315" t="s">
        <v>95</v>
      </c>
      <c r="C86" s="316">
        <v>15846</v>
      </c>
      <c r="D86" s="335">
        <v>-341</v>
      </c>
      <c r="E86" s="336">
        <v>-2.106628776178415</v>
      </c>
      <c r="F86" s="317">
        <v>16187</v>
      </c>
      <c r="G86" s="335">
        <v>-288</v>
      </c>
      <c r="H86" s="336">
        <v>-1.7850502045370025</v>
      </c>
      <c r="I86" s="318">
        <v>16134</v>
      </c>
    </row>
    <row r="87" spans="2:10" s="306" customFormat="1" ht="12.95" customHeight="1" x14ac:dyDescent="0.2">
      <c r="B87" s="319" t="s">
        <v>96</v>
      </c>
      <c r="C87" s="320">
        <v>60422</v>
      </c>
      <c r="D87" s="337">
        <v>-1177</v>
      </c>
      <c r="E87" s="338">
        <v>-1.9107453043068883</v>
      </c>
      <c r="F87" s="321">
        <v>61599</v>
      </c>
      <c r="G87" s="337">
        <v>-883</v>
      </c>
      <c r="H87" s="338">
        <v>-1.4403392871707039</v>
      </c>
      <c r="I87" s="322">
        <v>61305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97</v>
      </c>
      <c r="C89" s="320">
        <v>7299</v>
      </c>
      <c r="D89" s="337">
        <v>-211</v>
      </c>
      <c r="E89" s="338">
        <v>-2.8095872170439415</v>
      </c>
      <c r="F89" s="321">
        <v>7510</v>
      </c>
      <c r="G89" s="337">
        <v>-591</v>
      </c>
      <c r="H89" s="338">
        <v>-7.4904942965779471</v>
      </c>
      <c r="I89" s="322">
        <v>7890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98</v>
      </c>
      <c r="C91" s="320">
        <v>5672</v>
      </c>
      <c r="D91" s="337">
        <v>-38</v>
      </c>
      <c r="E91" s="338">
        <v>-0.66549912434325742</v>
      </c>
      <c r="F91" s="321">
        <v>5710</v>
      </c>
      <c r="G91" s="337">
        <v>-399</v>
      </c>
      <c r="H91" s="338">
        <v>-6.5722286279031454</v>
      </c>
      <c r="I91" s="322">
        <v>6071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99</v>
      </c>
      <c r="C93" s="320">
        <v>5219</v>
      </c>
      <c r="D93" s="337">
        <v>-82</v>
      </c>
      <c r="E93" s="338">
        <v>-1.5468779475570646</v>
      </c>
      <c r="F93" s="321">
        <v>5301</v>
      </c>
      <c r="G93" s="337">
        <v>-245</v>
      </c>
      <c r="H93" s="338">
        <v>-4.4838945827232797</v>
      </c>
      <c r="I93" s="322">
        <v>5464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100</v>
      </c>
      <c r="C95" s="320">
        <v>1486421</v>
      </c>
      <c r="D95" s="337">
        <v>-29066</v>
      </c>
      <c r="E95" s="338">
        <v>-1.9179313316445474</v>
      </c>
      <c r="F95" s="321">
        <v>1515487</v>
      </c>
      <c r="G95" s="337">
        <v>-84463</v>
      </c>
      <c r="H95" s="338">
        <v>-5.3767814810005063</v>
      </c>
      <c r="I95" s="322">
        <v>1570884</v>
      </c>
    </row>
    <row r="97" spans="4:4" x14ac:dyDescent="0.35">
      <c r="D97" s="328"/>
    </row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topLeftCell="A67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mayo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mayo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abril 2025</v>
      </c>
      <c r="F11" s="249"/>
      <c r="G11" s="250"/>
      <c r="H11" s="248" t="str">
        <f>'Pag1'!$H$10</f>
        <v>mayo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18272</v>
      </c>
      <c r="D14" s="331">
        <v>-434</v>
      </c>
      <c r="E14" s="332">
        <v>-2.3201111942692183</v>
      </c>
      <c r="F14" s="309">
        <v>18706</v>
      </c>
      <c r="G14" s="331">
        <v>-2045</v>
      </c>
      <c r="H14" s="332">
        <v>-10.065462420632967</v>
      </c>
      <c r="I14" s="310">
        <v>20317</v>
      </c>
    </row>
    <row r="15" spans="1:13" s="306" customFormat="1" ht="12.95" customHeight="1" x14ac:dyDescent="0.2">
      <c r="B15" s="311" t="s">
        <v>39</v>
      </c>
      <c r="C15" s="312">
        <v>41645</v>
      </c>
      <c r="D15" s="333">
        <v>-1528</v>
      </c>
      <c r="E15" s="334">
        <v>-3.5392490677043522</v>
      </c>
      <c r="F15" s="313">
        <v>43173</v>
      </c>
      <c r="G15" s="333">
        <v>-4620</v>
      </c>
      <c r="H15" s="334">
        <v>-9.9859505025397173</v>
      </c>
      <c r="I15" s="314">
        <v>46265</v>
      </c>
    </row>
    <row r="16" spans="1:13" s="306" customFormat="1" ht="12.95" customHeight="1" x14ac:dyDescent="0.2">
      <c r="B16" s="311" t="s">
        <v>40</v>
      </c>
      <c r="C16" s="312">
        <v>19324</v>
      </c>
      <c r="D16" s="333">
        <v>-494</v>
      </c>
      <c r="E16" s="334">
        <v>-2.4926834191139369</v>
      </c>
      <c r="F16" s="313">
        <v>19818</v>
      </c>
      <c r="G16" s="333">
        <v>-2353</v>
      </c>
      <c r="H16" s="334">
        <v>-10.854823084375145</v>
      </c>
      <c r="I16" s="314">
        <v>21677</v>
      </c>
    </row>
    <row r="17" spans="2:9" s="306" customFormat="1" ht="12.95" customHeight="1" x14ac:dyDescent="0.2">
      <c r="B17" s="311" t="s">
        <v>41</v>
      </c>
      <c r="C17" s="312">
        <v>28065</v>
      </c>
      <c r="D17" s="333">
        <v>-583</v>
      </c>
      <c r="E17" s="334">
        <v>-2.0350460765149401</v>
      </c>
      <c r="F17" s="313">
        <v>28648</v>
      </c>
      <c r="G17" s="333">
        <v>-2114</v>
      </c>
      <c r="H17" s="334">
        <v>-7.0048709367440942</v>
      </c>
      <c r="I17" s="314">
        <v>30179</v>
      </c>
    </row>
    <row r="18" spans="2:9" s="306" customFormat="1" ht="12.95" customHeight="1" x14ac:dyDescent="0.2">
      <c r="B18" s="311" t="s">
        <v>42</v>
      </c>
      <c r="C18" s="312">
        <v>12556</v>
      </c>
      <c r="D18" s="333">
        <v>-143</v>
      </c>
      <c r="E18" s="334">
        <v>-1.1260729191274903</v>
      </c>
      <c r="F18" s="313">
        <v>12699</v>
      </c>
      <c r="G18" s="333">
        <v>-1541</v>
      </c>
      <c r="H18" s="334">
        <v>-10.931403844789672</v>
      </c>
      <c r="I18" s="314">
        <v>14097</v>
      </c>
    </row>
    <row r="19" spans="2:9" s="306" customFormat="1" ht="12.95" customHeight="1" x14ac:dyDescent="0.2">
      <c r="B19" s="311" t="s">
        <v>43</v>
      </c>
      <c r="C19" s="312">
        <v>11810</v>
      </c>
      <c r="D19" s="333">
        <v>-265</v>
      </c>
      <c r="E19" s="334">
        <v>-2.1946169772256727</v>
      </c>
      <c r="F19" s="313">
        <v>12075</v>
      </c>
      <c r="G19" s="333">
        <v>-1899</v>
      </c>
      <c r="H19" s="334">
        <v>-13.852213874097307</v>
      </c>
      <c r="I19" s="314">
        <v>13709</v>
      </c>
    </row>
    <row r="20" spans="2:9" s="306" customFormat="1" ht="12.95" customHeight="1" x14ac:dyDescent="0.2">
      <c r="B20" s="311" t="s">
        <v>44</v>
      </c>
      <c r="C20" s="312">
        <v>43789</v>
      </c>
      <c r="D20" s="333">
        <v>-1336</v>
      </c>
      <c r="E20" s="334">
        <v>-2.9606648199445984</v>
      </c>
      <c r="F20" s="313">
        <v>45125</v>
      </c>
      <c r="G20" s="333">
        <v>-4453</v>
      </c>
      <c r="H20" s="334">
        <v>-9.2305459972637944</v>
      </c>
      <c r="I20" s="314">
        <v>48242</v>
      </c>
    </row>
    <row r="21" spans="2:9" s="306" customFormat="1" ht="12.95" customHeight="1" x14ac:dyDescent="0.2">
      <c r="B21" s="315" t="s">
        <v>45</v>
      </c>
      <c r="C21" s="316">
        <v>54842</v>
      </c>
      <c r="D21" s="335">
        <v>-1544</v>
      </c>
      <c r="E21" s="336">
        <v>-2.7382683644876384</v>
      </c>
      <c r="F21" s="317">
        <v>56386</v>
      </c>
      <c r="G21" s="335">
        <v>-5617</v>
      </c>
      <c r="H21" s="336">
        <v>-9.2905936254321109</v>
      </c>
      <c r="I21" s="318">
        <v>60459</v>
      </c>
    </row>
    <row r="22" spans="2:9" s="306" customFormat="1" ht="12.95" customHeight="1" x14ac:dyDescent="0.2">
      <c r="B22" s="319" t="s">
        <v>46</v>
      </c>
      <c r="C22" s="320">
        <v>230303</v>
      </c>
      <c r="D22" s="337">
        <v>-6327</v>
      </c>
      <c r="E22" s="338">
        <v>-2.6737945315471414</v>
      </c>
      <c r="F22" s="321">
        <v>236630</v>
      </c>
      <c r="G22" s="337">
        <v>-24642</v>
      </c>
      <c r="H22" s="338">
        <v>-9.6656141520720151</v>
      </c>
      <c r="I22" s="322">
        <v>254945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47</v>
      </c>
      <c r="C24" s="308">
        <v>2682</v>
      </c>
      <c r="D24" s="331">
        <v>-66</v>
      </c>
      <c r="E24" s="332">
        <v>-2.4017467248908297</v>
      </c>
      <c r="F24" s="309">
        <v>2748</v>
      </c>
      <c r="G24" s="331">
        <v>-111</v>
      </c>
      <c r="H24" s="332">
        <v>-3.9742212674543502</v>
      </c>
      <c r="I24" s="310">
        <v>2793</v>
      </c>
    </row>
    <row r="25" spans="2:9" s="306" customFormat="1" ht="12.95" customHeight="1" x14ac:dyDescent="0.2">
      <c r="B25" s="311" t="s">
        <v>48</v>
      </c>
      <c r="C25" s="312">
        <v>1665</v>
      </c>
      <c r="D25" s="333">
        <v>-19</v>
      </c>
      <c r="E25" s="334">
        <v>-1.1282660332541568</v>
      </c>
      <c r="F25" s="313">
        <v>1684</v>
      </c>
      <c r="G25" s="333">
        <v>-125</v>
      </c>
      <c r="H25" s="334">
        <v>-6.983240223463687</v>
      </c>
      <c r="I25" s="314">
        <v>1790</v>
      </c>
    </row>
    <row r="26" spans="2:9" s="306" customFormat="1" ht="12.95" customHeight="1" x14ac:dyDescent="0.2">
      <c r="B26" s="315" t="s">
        <v>49</v>
      </c>
      <c r="C26" s="316">
        <v>14735</v>
      </c>
      <c r="D26" s="335">
        <v>-581</v>
      </c>
      <c r="E26" s="336">
        <v>-3.7934186471663618</v>
      </c>
      <c r="F26" s="317">
        <v>15316</v>
      </c>
      <c r="G26" s="335">
        <v>-217</v>
      </c>
      <c r="H26" s="336">
        <v>-1.4513108614232211</v>
      </c>
      <c r="I26" s="318">
        <v>14952</v>
      </c>
    </row>
    <row r="27" spans="2:9" s="306" customFormat="1" ht="12.95" customHeight="1" x14ac:dyDescent="0.2">
      <c r="B27" s="319" t="s">
        <v>50</v>
      </c>
      <c r="C27" s="320">
        <v>19082</v>
      </c>
      <c r="D27" s="337">
        <v>-666</v>
      </c>
      <c r="E27" s="338">
        <v>-3.3724934170548915</v>
      </c>
      <c r="F27" s="321">
        <v>19748</v>
      </c>
      <c r="G27" s="337">
        <v>-453</v>
      </c>
      <c r="H27" s="338">
        <v>-2.3189147683644742</v>
      </c>
      <c r="I27" s="322">
        <v>19535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51</v>
      </c>
      <c r="C29" s="320">
        <v>21309</v>
      </c>
      <c r="D29" s="337">
        <v>-498</v>
      </c>
      <c r="E29" s="338">
        <v>-2.2836703810702983</v>
      </c>
      <c r="F29" s="321">
        <v>21807</v>
      </c>
      <c r="G29" s="337">
        <v>-1252</v>
      </c>
      <c r="H29" s="338">
        <v>-5.5493994060546958</v>
      </c>
      <c r="I29" s="322">
        <v>22561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52</v>
      </c>
      <c r="C31" s="320">
        <v>10796</v>
      </c>
      <c r="D31" s="337">
        <v>-563</v>
      </c>
      <c r="E31" s="338">
        <v>-4.9564222202658685</v>
      </c>
      <c r="F31" s="321">
        <v>11359</v>
      </c>
      <c r="G31" s="337">
        <v>-546</v>
      </c>
      <c r="H31" s="338">
        <v>-4.813965790865808</v>
      </c>
      <c r="I31" s="322">
        <v>11342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53</v>
      </c>
      <c r="C33" s="308">
        <v>33560</v>
      </c>
      <c r="D33" s="331">
        <v>-581</v>
      </c>
      <c r="E33" s="332">
        <v>-1.7017662048563313</v>
      </c>
      <c r="F33" s="309">
        <v>34141</v>
      </c>
      <c r="G33" s="331">
        <v>-3206</v>
      </c>
      <c r="H33" s="332">
        <v>-8.7200130555404449</v>
      </c>
      <c r="I33" s="310">
        <v>36766</v>
      </c>
    </row>
    <row r="34" spans="2:9" s="306" customFormat="1" ht="12.95" customHeight="1" x14ac:dyDescent="0.2">
      <c r="B34" s="326" t="s">
        <v>54</v>
      </c>
      <c r="C34" s="316">
        <v>30910</v>
      </c>
      <c r="D34" s="335">
        <v>-762</v>
      </c>
      <c r="E34" s="336">
        <v>-2.4059105834806771</v>
      </c>
      <c r="F34" s="317">
        <v>31672</v>
      </c>
      <c r="G34" s="335">
        <v>-3551</v>
      </c>
      <c r="H34" s="336">
        <v>-10.304402077711035</v>
      </c>
      <c r="I34" s="318">
        <v>34461</v>
      </c>
    </row>
    <row r="35" spans="2:9" s="306" customFormat="1" ht="12.95" customHeight="1" x14ac:dyDescent="0.2">
      <c r="B35" s="319" t="s">
        <v>55</v>
      </c>
      <c r="C35" s="320">
        <v>64470</v>
      </c>
      <c r="D35" s="337">
        <v>-1343</v>
      </c>
      <c r="E35" s="338">
        <v>-2.0406302706152282</v>
      </c>
      <c r="F35" s="321">
        <v>65813</v>
      </c>
      <c r="G35" s="337">
        <v>-6757</v>
      </c>
      <c r="H35" s="338">
        <v>-9.4865711036545139</v>
      </c>
      <c r="I35" s="322">
        <v>71227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56</v>
      </c>
      <c r="C37" s="320">
        <v>11363</v>
      </c>
      <c r="D37" s="337">
        <v>-416</v>
      </c>
      <c r="E37" s="338">
        <v>-3.5317089735970795</v>
      </c>
      <c r="F37" s="321">
        <v>11779</v>
      </c>
      <c r="G37" s="337">
        <v>-1242</v>
      </c>
      <c r="H37" s="338">
        <v>-9.8532328441094794</v>
      </c>
      <c r="I37" s="322">
        <v>12605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57</v>
      </c>
      <c r="C39" s="308">
        <v>7374</v>
      </c>
      <c r="D39" s="331">
        <v>-356</v>
      </c>
      <c r="E39" s="332">
        <v>-4.6054333764553688</v>
      </c>
      <c r="F39" s="309">
        <v>7730</v>
      </c>
      <c r="G39" s="331">
        <v>-309</v>
      </c>
      <c r="H39" s="332">
        <v>-4.0218664584146815</v>
      </c>
      <c r="I39" s="310">
        <v>7683</v>
      </c>
    </row>
    <row r="40" spans="2:9" s="306" customFormat="1" ht="12.95" customHeight="1" x14ac:dyDescent="0.2">
      <c r="B40" s="311" t="s">
        <v>58</v>
      </c>
      <c r="C40" s="312">
        <v>10460</v>
      </c>
      <c r="D40" s="333">
        <v>-398</v>
      </c>
      <c r="E40" s="334">
        <v>-3.6655000920979925</v>
      </c>
      <c r="F40" s="313">
        <v>10858</v>
      </c>
      <c r="G40" s="333">
        <v>-459</v>
      </c>
      <c r="H40" s="334">
        <v>-4.2036816558292882</v>
      </c>
      <c r="I40" s="314">
        <v>10919</v>
      </c>
    </row>
    <row r="41" spans="2:9" s="306" customFormat="1" ht="12.95" customHeight="1" x14ac:dyDescent="0.2">
      <c r="B41" s="311" t="s">
        <v>59</v>
      </c>
      <c r="C41" s="312">
        <v>3404</v>
      </c>
      <c r="D41" s="333">
        <v>-88</v>
      </c>
      <c r="E41" s="334">
        <v>-2.5200458190148911</v>
      </c>
      <c r="F41" s="313">
        <v>3492</v>
      </c>
      <c r="G41" s="333">
        <v>-190</v>
      </c>
      <c r="H41" s="334">
        <v>-5.2865887590428491</v>
      </c>
      <c r="I41" s="314">
        <v>3594</v>
      </c>
    </row>
    <row r="42" spans="2:9" s="306" customFormat="1" ht="12.95" customHeight="1" x14ac:dyDescent="0.2">
      <c r="B42" s="311" t="s">
        <v>60</v>
      </c>
      <c r="C42" s="312">
        <v>4814</v>
      </c>
      <c r="D42" s="333">
        <v>-212</v>
      </c>
      <c r="E42" s="334">
        <v>-4.2180660565061681</v>
      </c>
      <c r="F42" s="313">
        <v>5026</v>
      </c>
      <c r="G42" s="333">
        <v>-47</v>
      </c>
      <c r="H42" s="334">
        <v>-0.96687924295412475</v>
      </c>
      <c r="I42" s="314">
        <v>4861</v>
      </c>
    </row>
    <row r="43" spans="2:9" s="306" customFormat="1" ht="12.95" customHeight="1" x14ac:dyDescent="0.2">
      <c r="B43" s="315" t="s">
        <v>61</v>
      </c>
      <c r="C43" s="316">
        <v>15961</v>
      </c>
      <c r="D43" s="335">
        <v>-712</v>
      </c>
      <c r="E43" s="336">
        <v>-4.2703772566424751</v>
      </c>
      <c r="F43" s="317">
        <v>16673</v>
      </c>
      <c r="G43" s="335">
        <v>-497</v>
      </c>
      <c r="H43" s="336">
        <v>-3.0198079961113136</v>
      </c>
      <c r="I43" s="318">
        <v>16458</v>
      </c>
    </row>
    <row r="44" spans="2:9" s="306" customFormat="1" ht="12.95" customHeight="1" x14ac:dyDescent="0.2">
      <c r="B44" s="319" t="s">
        <v>62</v>
      </c>
      <c r="C44" s="320">
        <v>42013</v>
      </c>
      <c r="D44" s="337">
        <v>-1766</v>
      </c>
      <c r="E44" s="338">
        <v>-4.0338975307795977</v>
      </c>
      <c r="F44" s="321">
        <v>43779</v>
      </c>
      <c r="G44" s="337">
        <v>-1502</v>
      </c>
      <c r="H44" s="338">
        <v>-3.4516833275881877</v>
      </c>
      <c r="I44" s="322">
        <v>43515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63</v>
      </c>
      <c r="C46" s="308">
        <v>3321</v>
      </c>
      <c r="D46" s="331">
        <v>-215</v>
      </c>
      <c r="E46" s="332">
        <v>-6.0803167420814477</v>
      </c>
      <c r="F46" s="309">
        <v>3536</v>
      </c>
      <c r="G46" s="331">
        <v>-163</v>
      </c>
      <c r="H46" s="332">
        <v>-4.6785304247990815</v>
      </c>
      <c r="I46" s="310">
        <v>3484</v>
      </c>
    </row>
    <row r="47" spans="2:9" s="306" customFormat="1" ht="12.95" customHeight="1" x14ac:dyDescent="0.2">
      <c r="B47" s="311" t="s">
        <v>64</v>
      </c>
      <c r="C47" s="312">
        <v>5290</v>
      </c>
      <c r="D47" s="333">
        <v>-162</v>
      </c>
      <c r="E47" s="334">
        <v>-2.9713866471019807</v>
      </c>
      <c r="F47" s="313">
        <v>5452</v>
      </c>
      <c r="G47" s="333">
        <v>-149</v>
      </c>
      <c r="H47" s="334">
        <v>-2.7394741680455965</v>
      </c>
      <c r="I47" s="314">
        <v>5439</v>
      </c>
    </row>
    <row r="48" spans="2:9" s="306" customFormat="1" ht="12.95" customHeight="1" x14ac:dyDescent="0.2">
      <c r="B48" s="311" t="s">
        <v>65</v>
      </c>
      <c r="C48" s="312">
        <v>8527</v>
      </c>
      <c r="D48" s="333">
        <v>-410</v>
      </c>
      <c r="E48" s="334">
        <v>-4.5876692402372159</v>
      </c>
      <c r="F48" s="313">
        <v>8937</v>
      </c>
      <c r="G48" s="333">
        <v>-419</v>
      </c>
      <c r="H48" s="334">
        <v>-4.6836575005589092</v>
      </c>
      <c r="I48" s="314">
        <v>8946</v>
      </c>
    </row>
    <row r="49" spans="2:9" s="306" customFormat="1" ht="12.95" customHeight="1" x14ac:dyDescent="0.2">
      <c r="B49" s="311" t="s">
        <v>66</v>
      </c>
      <c r="C49" s="312">
        <v>2387</v>
      </c>
      <c r="D49" s="333">
        <v>-136</v>
      </c>
      <c r="E49" s="334">
        <v>-5.3904082441537851</v>
      </c>
      <c r="F49" s="313">
        <v>2523</v>
      </c>
      <c r="G49" s="333">
        <v>-80</v>
      </c>
      <c r="H49" s="334">
        <v>-3.2428050263477908</v>
      </c>
      <c r="I49" s="314">
        <v>2467</v>
      </c>
    </row>
    <row r="50" spans="2:9" s="306" customFormat="1" ht="12.95" customHeight="1" x14ac:dyDescent="0.2">
      <c r="B50" s="311" t="s">
        <v>67</v>
      </c>
      <c r="C50" s="312">
        <v>6464</v>
      </c>
      <c r="D50" s="333">
        <v>-256</v>
      </c>
      <c r="E50" s="334">
        <v>-3.8095238095238098</v>
      </c>
      <c r="F50" s="313">
        <v>6720</v>
      </c>
      <c r="G50" s="333">
        <v>-271</v>
      </c>
      <c r="H50" s="334">
        <v>-4.023756495916853</v>
      </c>
      <c r="I50" s="314">
        <v>6735</v>
      </c>
    </row>
    <row r="51" spans="2:9" s="306" customFormat="1" ht="12.95" customHeight="1" x14ac:dyDescent="0.2">
      <c r="B51" s="311" t="s">
        <v>68</v>
      </c>
      <c r="C51" s="312">
        <v>1866</v>
      </c>
      <c r="D51" s="333">
        <v>-71</v>
      </c>
      <c r="E51" s="334">
        <v>-3.6654620547237995</v>
      </c>
      <c r="F51" s="313">
        <v>1937</v>
      </c>
      <c r="G51" s="333">
        <v>-111</v>
      </c>
      <c r="H51" s="334">
        <v>-5.6145675265553869</v>
      </c>
      <c r="I51" s="314">
        <v>1977</v>
      </c>
    </row>
    <row r="52" spans="2:9" s="306" customFormat="1" ht="12.95" customHeight="1" x14ac:dyDescent="0.2">
      <c r="B52" s="311" t="s">
        <v>69</v>
      </c>
      <c r="C52" s="312">
        <v>1140</v>
      </c>
      <c r="D52" s="333">
        <v>-89</v>
      </c>
      <c r="E52" s="334">
        <v>-7.2416598860862491</v>
      </c>
      <c r="F52" s="313">
        <v>1229</v>
      </c>
      <c r="G52" s="333">
        <v>39</v>
      </c>
      <c r="H52" s="334">
        <v>3.5422343324250685</v>
      </c>
      <c r="I52" s="314">
        <v>1101</v>
      </c>
    </row>
    <row r="53" spans="2:9" s="306" customFormat="1" ht="12.95" customHeight="1" x14ac:dyDescent="0.2">
      <c r="B53" s="311" t="s">
        <v>70</v>
      </c>
      <c r="C53" s="312">
        <v>8331</v>
      </c>
      <c r="D53" s="333">
        <v>-259</v>
      </c>
      <c r="E53" s="334">
        <v>-3.0151338766006983</v>
      </c>
      <c r="F53" s="313">
        <v>8590</v>
      </c>
      <c r="G53" s="333">
        <v>-349</v>
      </c>
      <c r="H53" s="334">
        <v>-4.0207373271889395</v>
      </c>
      <c r="I53" s="314">
        <v>8680</v>
      </c>
    </row>
    <row r="54" spans="2:9" s="306" customFormat="1" ht="12.95" customHeight="1" x14ac:dyDescent="0.2">
      <c r="B54" s="315" t="s">
        <v>71</v>
      </c>
      <c r="C54" s="316">
        <v>3299</v>
      </c>
      <c r="D54" s="335">
        <v>-241</v>
      </c>
      <c r="E54" s="336">
        <v>-6.8079096045197742</v>
      </c>
      <c r="F54" s="317">
        <v>3540</v>
      </c>
      <c r="G54" s="335">
        <v>-219</v>
      </c>
      <c r="H54" s="336">
        <v>-6.225127913587265</v>
      </c>
      <c r="I54" s="318">
        <v>3518</v>
      </c>
    </row>
    <row r="55" spans="2:9" s="306" customFormat="1" ht="12.95" customHeight="1" x14ac:dyDescent="0.2">
      <c r="B55" s="319" t="s">
        <v>72</v>
      </c>
      <c r="C55" s="320">
        <v>40625</v>
      </c>
      <c r="D55" s="337">
        <v>-1839</v>
      </c>
      <c r="E55" s="338">
        <v>-4.3307272042200449</v>
      </c>
      <c r="F55" s="321">
        <v>42464</v>
      </c>
      <c r="G55" s="337">
        <v>-1722</v>
      </c>
      <c r="H55" s="338">
        <v>-4.0664037594162519</v>
      </c>
      <c r="I55" s="322">
        <v>42347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73</v>
      </c>
      <c r="C57" s="308">
        <v>101186</v>
      </c>
      <c r="D57" s="331">
        <v>-2433</v>
      </c>
      <c r="E57" s="332">
        <v>-2.3480249761144192</v>
      </c>
      <c r="F57" s="309">
        <v>103619</v>
      </c>
      <c r="G57" s="331">
        <v>-3447</v>
      </c>
      <c r="H57" s="332">
        <v>-3.2943717565204098</v>
      </c>
      <c r="I57" s="310">
        <v>104633</v>
      </c>
    </row>
    <row r="58" spans="2:9" s="306" customFormat="1" ht="12.95" customHeight="1" x14ac:dyDescent="0.2">
      <c r="B58" s="311" t="s">
        <v>74</v>
      </c>
      <c r="C58" s="312">
        <v>11966</v>
      </c>
      <c r="D58" s="333">
        <v>-376</v>
      </c>
      <c r="E58" s="334">
        <v>-3.0465078593420838</v>
      </c>
      <c r="F58" s="313">
        <v>12342</v>
      </c>
      <c r="G58" s="333">
        <v>-662</v>
      </c>
      <c r="H58" s="334">
        <v>-5.2423186569528033</v>
      </c>
      <c r="I58" s="314">
        <v>12628</v>
      </c>
    </row>
    <row r="59" spans="2:9" s="306" customFormat="1" ht="12.95" customHeight="1" x14ac:dyDescent="0.2">
      <c r="B59" s="311" t="s">
        <v>75</v>
      </c>
      <c r="C59" s="312">
        <v>6290</v>
      </c>
      <c r="D59" s="333">
        <v>-319</v>
      </c>
      <c r="E59" s="334">
        <v>-4.8267513996065974</v>
      </c>
      <c r="F59" s="313">
        <v>6609</v>
      </c>
      <c r="G59" s="333">
        <v>-377</v>
      </c>
      <c r="H59" s="334">
        <v>-5.6547172641367931</v>
      </c>
      <c r="I59" s="314">
        <v>6667</v>
      </c>
    </row>
    <row r="60" spans="2:9" s="306" customFormat="1" ht="12.95" customHeight="1" x14ac:dyDescent="0.2">
      <c r="B60" s="315" t="s">
        <v>76</v>
      </c>
      <c r="C60" s="316">
        <v>15082</v>
      </c>
      <c r="D60" s="335">
        <v>-627</v>
      </c>
      <c r="E60" s="336">
        <v>-3.9913425424915654</v>
      </c>
      <c r="F60" s="317">
        <v>15709</v>
      </c>
      <c r="G60" s="335">
        <v>-882</v>
      </c>
      <c r="H60" s="336">
        <v>-5.5249310949636685</v>
      </c>
      <c r="I60" s="318">
        <v>15964</v>
      </c>
    </row>
    <row r="61" spans="2:9" s="306" customFormat="1" ht="12.95" customHeight="1" x14ac:dyDescent="0.2">
      <c r="B61" s="319" t="s">
        <v>77</v>
      </c>
      <c r="C61" s="320">
        <v>134524</v>
      </c>
      <c r="D61" s="337">
        <v>-3755</v>
      </c>
      <c r="E61" s="338">
        <v>-2.715524410792673</v>
      </c>
      <c r="F61" s="321">
        <v>138279</v>
      </c>
      <c r="G61" s="337">
        <v>-5368</v>
      </c>
      <c r="H61" s="338">
        <v>-3.8372458753895859</v>
      </c>
      <c r="I61" s="322">
        <v>139892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78</v>
      </c>
      <c r="C63" s="308">
        <v>47268</v>
      </c>
      <c r="D63" s="331">
        <v>-932</v>
      </c>
      <c r="E63" s="332">
        <v>-1.9336099585062241</v>
      </c>
      <c r="F63" s="309">
        <v>48200</v>
      </c>
      <c r="G63" s="331">
        <v>-3075</v>
      </c>
      <c r="H63" s="332">
        <v>-6.1080984446695661</v>
      </c>
      <c r="I63" s="310">
        <v>50343</v>
      </c>
    </row>
    <row r="64" spans="2:9" s="306" customFormat="1" ht="12.95" customHeight="1" x14ac:dyDescent="0.2">
      <c r="B64" s="311" t="s">
        <v>79</v>
      </c>
      <c r="C64" s="312">
        <v>12506</v>
      </c>
      <c r="D64" s="333">
        <v>-31</v>
      </c>
      <c r="E64" s="334">
        <v>-0.24726808646406634</v>
      </c>
      <c r="F64" s="313">
        <v>12537</v>
      </c>
      <c r="G64" s="333">
        <v>-1348</v>
      </c>
      <c r="H64" s="334">
        <v>-9.7300418651652958</v>
      </c>
      <c r="I64" s="314">
        <v>13854</v>
      </c>
    </row>
    <row r="65" spans="2:9" s="306" customFormat="1" ht="12.95" customHeight="1" x14ac:dyDescent="0.2">
      <c r="B65" s="315" t="s">
        <v>80</v>
      </c>
      <c r="C65" s="316">
        <v>55142</v>
      </c>
      <c r="D65" s="335">
        <v>-1247</v>
      </c>
      <c r="E65" s="336">
        <v>-2.2114242139424358</v>
      </c>
      <c r="F65" s="317">
        <v>56389</v>
      </c>
      <c r="G65" s="335">
        <v>-4302</v>
      </c>
      <c r="H65" s="336">
        <v>-7.2370634546800341</v>
      </c>
      <c r="I65" s="318">
        <v>59444</v>
      </c>
    </row>
    <row r="66" spans="2:9" s="306" customFormat="1" ht="12.95" customHeight="1" x14ac:dyDescent="0.2">
      <c r="B66" s="319" t="s">
        <v>81</v>
      </c>
      <c r="C66" s="320">
        <v>114916</v>
      </c>
      <c r="D66" s="337">
        <v>-2210</v>
      </c>
      <c r="E66" s="338">
        <v>-1.8868568891620991</v>
      </c>
      <c r="F66" s="321">
        <v>117126</v>
      </c>
      <c r="G66" s="337">
        <v>-8725</v>
      </c>
      <c r="H66" s="338">
        <v>-7.0567206670926304</v>
      </c>
      <c r="I66" s="322">
        <v>123641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82</v>
      </c>
      <c r="C68" s="308">
        <v>15062</v>
      </c>
      <c r="D68" s="331">
        <v>-463</v>
      </c>
      <c r="E68" s="332">
        <v>-2.9822866344605474</v>
      </c>
      <c r="F68" s="309">
        <v>15525</v>
      </c>
      <c r="G68" s="331">
        <v>-1491</v>
      </c>
      <c r="H68" s="332">
        <v>-9.0074306772186308</v>
      </c>
      <c r="I68" s="310">
        <v>16553</v>
      </c>
    </row>
    <row r="69" spans="2:9" s="306" customFormat="1" ht="12.95" customHeight="1" x14ac:dyDescent="0.2">
      <c r="B69" s="315" t="s">
        <v>83</v>
      </c>
      <c r="C69" s="316">
        <v>9094</v>
      </c>
      <c r="D69" s="335">
        <v>-409</v>
      </c>
      <c r="E69" s="336">
        <v>-4.303904030306219</v>
      </c>
      <c r="F69" s="317">
        <v>9503</v>
      </c>
      <c r="G69" s="335">
        <v>-611</v>
      </c>
      <c r="H69" s="336">
        <v>-6.2957238536836684</v>
      </c>
      <c r="I69" s="318">
        <v>9705</v>
      </c>
    </row>
    <row r="70" spans="2:9" s="306" customFormat="1" ht="12.95" customHeight="1" x14ac:dyDescent="0.2">
      <c r="B70" s="319" t="s">
        <v>84</v>
      </c>
      <c r="C70" s="320">
        <v>24156</v>
      </c>
      <c r="D70" s="337">
        <v>-872</v>
      </c>
      <c r="E70" s="338">
        <v>-3.4840978104522935</v>
      </c>
      <c r="F70" s="321">
        <v>25028</v>
      </c>
      <c r="G70" s="337">
        <v>-2102</v>
      </c>
      <c r="H70" s="338">
        <v>-8.0051793739050954</v>
      </c>
      <c r="I70" s="322">
        <v>26258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85</v>
      </c>
      <c r="C72" s="308">
        <v>17988</v>
      </c>
      <c r="D72" s="331">
        <v>-790</v>
      </c>
      <c r="E72" s="332">
        <v>-4.2070508041324954</v>
      </c>
      <c r="F72" s="309">
        <v>18778</v>
      </c>
      <c r="G72" s="331">
        <v>-2094</v>
      </c>
      <c r="H72" s="332">
        <v>-10.427248282043621</v>
      </c>
      <c r="I72" s="310">
        <v>20082</v>
      </c>
    </row>
    <row r="73" spans="2:9" s="306" customFormat="1" ht="12.95" customHeight="1" x14ac:dyDescent="0.2">
      <c r="B73" s="311" t="s">
        <v>86</v>
      </c>
      <c r="C73" s="312">
        <v>4625</v>
      </c>
      <c r="D73" s="333">
        <v>-270</v>
      </c>
      <c r="E73" s="334">
        <v>-5.5158324821246172</v>
      </c>
      <c r="F73" s="313">
        <v>4895</v>
      </c>
      <c r="G73" s="333">
        <v>-402</v>
      </c>
      <c r="H73" s="334">
        <v>-7.9968171871891789</v>
      </c>
      <c r="I73" s="314">
        <v>5027</v>
      </c>
    </row>
    <row r="74" spans="2:9" s="306" customFormat="1" ht="12.95" customHeight="1" x14ac:dyDescent="0.2">
      <c r="B74" s="311" t="s">
        <v>87</v>
      </c>
      <c r="C74" s="312">
        <v>5708</v>
      </c>
      <c r="D74" s="333">
        <v>-348</v>
      </c>
      <c r="E74" s="334">
        <v>-5.7463672391017173</v>
      </c>
      <c r="F74" s="313">
        <v>6056</v>
      </c>
      <c r="G74" s="333">
        <v>-478</v>
      </c>
      <c r="H74" s="334">
        <v>-7.7271257678629164</v>
      </c>
      <c r="I74" s="314">
        <v>6186</v>
      </c>
    </row>
    <row r="75" spans="2:9" s="306" customFormat="1" ht="12.95" customHeight="1" x14ac:dyDescent="0.2">
      <c r="B75" s="315" t="s">
        <v>88</v>
      </c>
      <c r="C75" s="316">
        <v>17778</v>
      </c>
      <c r="D75" s="335">
        <v>-684</v>
      </c>
      <c r="E75" s="336">
        <v>-3.7049073773155672</v>
      </c>
      <c r="F75" s="317">
        <v>18462</v>
      </c>
      <c r="G75" s="335">
        <v>-1763</v>
      </c>
      <c r="H75" s="336">
        <v>-9.0220561895501756</v>
      </c>
      <c r="I75" s="318">
        <v>19541</v>
      </c>
    </row>
    <row r="76" spans="2:9" s="306" customFormat="1" ht="12.95" customHeight="1" x14ac:dyDescent="0.2">
      <c r="B76" s="319" t="s">
        <v>89</v>
      </c>
      <c r="C76" s="320">
        <v>46099</v>
      </c>
      <c r="D76" s="337">
        <v>-2092</v>
      </c>
      <c r="E76" s="338">
        <v>-4.3410595339378721</v>
      </c>
      <c r="F76" s="321">
        <v>48191</v>
      </c>
      <c r="G76" s="337">
        <v>-4737</v>
      </c>
      <c r="H76" s="338">
        <v>-9.3181997009992905</v>
      </c>
      <c r="I76" s="322">
        <v>50836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90</v>
      </c>
      <c r="C78" s="320">
        <v>113825</v>
      </c>
      <c r="D78" s="337">
        <v>-4106</v>
      </c>
      <c r="E78" s="338">
        <v>-3.4816969244727853</v>
      </c>
      <c r="F78" s="321">
        <v>117931</v>
      </c>
      <c r="G78" s="337">
        <v>-5284</v>
      </c>
      <c r="H78" s="338">
        <v>-4.4362726578176286</v>
      </c>
      <c r="I78" s="322">
        <v>119109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91</v>
      </c>
      <c r="C80" s="320">
        <v>28692</v>
      </c>
      <c r="D80" s="337">
        <v>-718</v>
      </c>
      <c r="E80" s="338">
        <v>-2.4413464807888472</v>
      </c>
      <c r="F80" s="321">
        <v>29410</v>
      </c>
      <c r="G80" s="337">
        <v>-1659</v>
      </c>
      <c r="H80" s="338">
        <v>-5.4660472472076709</v>
      </c>
      <c r="I80" s="322">
        <v>30351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92</v>
      </c>
      <c r="C82" s="320">
        <v>11028</v>
      </c>
      <c r="D82" s="337">
        <v>-245</v>
      </c>
      <c r="E82" s="338">
        <v>-2.1733345161004172</v>
      </c>
      <c r="F82" s="321">
        <v>11273</v>
      </c>
      <c r="G82" s="337">
        <v>-603</v>
      </c>
      <c r="H82" s="338">
        <v>-5.1844209440288882</v>
      </c>
      <c r="I82" s="322">
        <v>11631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93</v>
      </c>
      <c r="C84" s="308">
        <v>7344</v>
      </c>
      <c r="D84" s="331">
        <v>-221</v>
      </c>
      <c r="E84" s="332">
        <v>-2.9213483146067416</v>
      </c>
      <c r="F84" s="309">
        <v>7565</v>
      </c>
      <c r="G84" s="331">
        <v>88</v>
      </c>
      <c r="H84" s="332">
        <v>1.2127894156560088</v>
      </c>
      <c r="I84" s="310">
        <v>7256</v>
      </c>
    </row>
    <row r="85" spans="2:10" s="306" customFormat="1" ht="12.95" customHeight="1" x14ac:dyDescent="0.2">
      <c r="B85" s="311" t="s">
        <v>94</v>
      </c>
      <c r="C85" s="312">
        <v>24991</v>
      </c>
      <c r="D85" s="333">
        <v>-621</v>
      </c>
      <c r="E85" s="334">
        <v>-2.4246446977979073</v>
      </c>
      <c r="F85" s="313">
        <v>25612</v>
      </c>
      <c r="G85" s="333">
        <v>-890</v>
      </c>
      <c r="H85" s="334">
        <v>-3.4388161199335419</v>
      </c>
      <c r="I85" s="314">
        <v>25881</v>
      </c>
      <c r="J85" s="327"/>
    </row>
    <row r="86" spans="2:10" s="306" customFormat="1" ht="12.95" customHeight="1" x14ac:dyDescent="0.2">
      <c r="B86" s="315" t="s">
        <v>95</v>
      </c>
      <c r="C86" s="316">
        <v>11902</v>
      </c>
      <c r="D86" s="335">
        <v>-133</v>
      </c>
      <c r="E86" s="336">
        <v>-1.1051100955546325</v>
      </c>
      <c r="F86" s="317">
        <v>12035</v>
      </c>
      <c r="G86" s="335">
        <v>-78</v>
      </c>
      <c r="H86" s="336">
        <v>-0.65108514190317202</v>
      </c>
      <c r="I86" s="318">
        <v>11980</v>
      </c>
    </row>
    <row r="87" spans="2:10" s="306" customFormat="1" ht="12.95" customHeight="1" x14ac:dyDescent="0.2">
      <c r="B87" s="319" t="s">
        <v>96</v>
      </c>
      <c r="C87" s="320">
        <v>44237</v>
      </c>
      <c r="D87" s="337">
        <v>-975</v>
      </c>
      <c r="E87" s="338">
        <v>-2.1565071220030081</v>
      </c>
      <c r="F87" s="321">
        <v>45212</v>
      </c>
      <c r="G87" s="337">
        <v>-880</v>
      </c>
      <c r="H87" s="338">
        <v>-1.9504842963849547</v>
      </c>
      <c r="I87" s="322">
        <v>45117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97</v>
      </c>
      <c r="C89" s="320">
        <v>4743</v>
      </c>
      <c r="D89" s="337">
        <v>-189</v>
      </c>
      <c r="E89" s="338">
        <v>-3.832116788321168</v>
      </c>
      <c r="F89" s="321">
        <v>4932</v>
      </c>
      <c r="G89" s="337">
        <v>-339</v>
      </c>
      <c r="H89" s="338">
        <v>-6.67060212514758</v>
      </c>
      <c r="I89" s="322">
        <v>5082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98</v>
      </c>
      <c r="C91" s="320">
        <v>3474</v>
      </c>
      <c r="D91" s="337">
        <v>-35</v>
      </c>
      <c r="E91" s="338">
        <v>-0.99743516671416366</v>
      </c>
      <c r="F91" s="321">
        <v>3509</v>
      </c>
      <c r="G91" s="337">
        <v>-429</v>
      </c>
      <c r="H91" s="338">
        <v>-10.991544965411222</v>
      </c>
      <c r="I91" s="322">
        <v>3903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99</v>
      </c>
      <c r="C93" s="320">
        <v>2807</v>
      </c>
      <c r="D93" s="337">
        <v>-154</v>
      </c>
      <c r="E93" s="338">
        <v>-5.2009456264775409</v>
      </c>
      <c r="F93" s="321">
        <v>2961</v>
      </c>
      <c r="G93" s="337">
        <v>-262</v>
      </c>
      <c r="H93" s="338">
        <v>-8.5369827305311183</v>
      </c>
      <c r="I93" s="322">
        <v>3069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100</v>
      </c>
      <c r="C95" s="320">
        <v>968462</v>
      </c>
      <c r="D95" s="337">
        <v>-28769</v>
      </c>
      <c r="E95" s="338">
        <v>-2.8848882555797002</v>
      </c>
      <c r="F95" s="321">
        <v>997231</v>
      </c>
      <c r="G95" s="337">
        <v>-68504</v>
      </c>
      <c r="H95" s="338">
        <v>-6.6061953815264918</v>
      </c>
      <c r="I95" s="322">
        <v>1036966</v>
      </c>
    </row>
    <row r="97" spans="2:4" x14ac:dyDescent="0.35">
      <c r="D97" s="328"/>
    </row>
    <row r="99" spans="2:4" x14ac:dyDescent="0.35">
      <c r="B99" s="329" t="s">
        <v>17</v>
      </c>
    </row>
    <row r="100" spans="2:4" x14ac:dyDescent="0.35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topLeftCell="A55" zoomScale="110" zoomScaleNormal="130" zoomScaleSheetLayoutView="110" workbookViewId="0">
      <selection activeCell="K33" sqref="K33"/>
    </sheetView>
  </sheetViews>
  <sheetFormatPr baseColWidth="10" defaultColWidth="11.42578125" defaultRowHeight="15" x14ac:dyDescent="0.3"/>
  <cols>
    <col min="1" max="1" width="17.28515625" style="360" customWidth="1"/>
    <col min="2" max="10" width="9.7109375" style="342" customWidth="1"/>
    <col min="11" max="16384" width="11.42578125" style="342"/>
  </cols>
  <sheetData>
    <row r="1" spans="1:10" x14ac:dyDescent="0.3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8.75" x14ac:dyDescent="0.3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5" customHeight="1" x14ac:dyDescent="0.3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149999999999999" customHeight="1" x14ac:dyDescent="0.3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">
      <c r="A66" s="357" t="s">
        <v>183</v>
      </c>
      <c r="B66" s="351">
        <v>2512718</v>
      </c>
      <c r="C66" s="351">
        <v>997231</v>
      </c>
      <c r="D66" s="351">
        <v>1515487</v>
      </c>
      <c r="E66" s="352">
        <v>177429</v>
      </c>
      <c r="F66" s="352">
        <v>93984</v>
      </c>
      <c r="G66" s="352">
        <v>83445</v>
      </c>
      <c r="H66" s="351">
        <v>2335289</v>
      </c>
      <c r="I66" s="351">
        <v>903247</v>
      </c>
      <c r="J66" s="353">
        <v>1432042</v>
      </c>
    </row>
    <row r="67" spans="1:10" x14ac:dyDescent="0.3">
      <c r="A67" s="357" t="s">
        <v>184</v>
      </c>
      <c r="B67" s="351">
        <v>2454883</v>
      </c>
      <c r="C67" s="351">
        <v>968462</v>
      </c>
      <c r="D67" s="351">
        <v>1486421</v>
      </c>
      <c r="E67" s="352">
        <v>171003</v>
      </c>
      <c r="F67" s="352">
        <v>90317</v>
      </c>
      <c r="G67" s="352">
        <v>80686</v>
      </c>
      <c r="H67" s="351">
        <v>2283880</v>
      </c>
      <c r="I67" s="351">
        <v>878145</v>
      </c>
      <c r="J67" s="353">
        <v>1405735</v>
      </c>
    </row>
    <row r="68" spans="1:10" x14ac:dyDescent="0.3">
      <c r="A68" s="357" t="s">
        <v>185</v>
      </c>
      <c r="B68" s="351">
        <v>0</v>
      </c>
      <c r="C68" s="351">
        <v>0</v>
      </c>
      <c r="D68" s="351">
        <v>0</v>
      </c>
      <c r="E68" s="352">
        <v>0</v>
      </c>
      <c r="F68" s="352">
        <v>0</v>
      </c>
      <c r="G68" s="352">
        <v>0</v>
      </c>
      <c r="H68" s="351">
        <v>0</v>
      </c>
      <c r="I68" s="351">
        <v>0</v>
      </c>
      <c r="J68" s="353">
        <v>0</v>
      </c>
    </row>
    <row r="69" spans="1:10" x14ac:dyDescent="0.3">
      <c r="A69" s="357" t="s">
        <v>186</v>
      </c>
      <c r="B69" s="351">
        <v>0</v>
      </c>
      <c r="C69" s="351">
        <v>0</v>
      </c>
      <c r="D69" s="351">
        <v>0</v>
      </c>
      <c r="E69" s="352">
        <v>0</v>
      </c>
      <c r="F69" s="352">
        <v>0</v>
      </c>
      <c r="G69" s="352">
        <v>0</v>
      </c>
      <c r="H69" s="351">
        <v>0</v>
      </c>
      <c r="I69" s="351">
        <v>0</v>
      </c>
      <c r="J69" s="353">
        <v>0</v>
      </c>
    </row>
    <row r="70" spans="1:10" x14ac:dyDescent="0.3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">
      <c r="A78" s="359"/>
    </row>
    <row r="79" spans="1:10" x14ac:dyDescent="0.3">
      <c r="A79" s="359"/>
    </row>
    <row r="80" spans="1:10" x14ac:dyDescent="0.3">
      <c r="A80" s="359"/>
    </row>
    <row r="81" spans="1:1" x14ac:dyDescent="0.3">
      <c r="A81" s="359"/>
    </row>
    <row r="82" spans="1:1" x14ac:dyDescent="0.3">
      <c r="A82" s="359"/>
    </row>
    <row r="83" spans="1:1" x14ac:dyDescent="0.3">
      <c r="A83" s="359"/>
    </row>
    <row r="84" spans="1:1" x14ac:dyDescent="0.3">
      <c r="A84" s="359"/>
    </row>
    <row r="85" spans="1:1" x14ac:dyDescent="0.3">
      <c r="A85" s="359"/>
    </row>
    <row r="86" spans="1:1" x14ac:dyDescent="0.3">
      <c r="A86" s="359"/>
    </row>
    <row r="111" spans="1:1" x14ac:dyDescent="0.3">
      <c r="A111" s="74" t="s">
        <v>17</v>
      </c>
    </row>
    <row r="112" spans="1:1" x14ac:dyDescent="0.3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topLeftCell="A79" zoomScale="110" zoomScaleNormal="130" zoomScaleSheetLayoutView="110" workbookViewId="0">
      <selection activeCell="K33" sqref="K33"/>
    </sheetView>
  </sheetViews>
  <sheetFormatPr baseColWidth="10" defaultColWidth="11.42578125" defaultRowHeight="15" x14ac:dyDescent="0.3"/>
  <cols>
    <col min="1" max="1" width="17.28515625" style="360" customWidth="1"/>
    <col min="2" max="10" width="9.7109375" style="342" customWidth="1"/>
    <col min="11" max="16384" width="11.42578125" style="342"/>
  </cols>
  <sheetData>
    <row r="1" spans="1:10" x14ac:dyDescent="0.3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x14ac:dyDescent="0.3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8.75" x14ac:dyDescent="0.3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5" customHeight="1" x14ac:dyDescent="0.3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">
      <c r="A66" s="357" t="s">
        <v>183</v>
      </c>
      <c r="B66" s="364">
        <v>-5.7671854490905679</v>
      </c>
      <c r="C66" s="364">
        <v>-6.2454990401086059</v>
      </c>
      <c r="D66" s="364">
        <v>-5.4497709687441898</v>
      </c>
      <c r="E66" s="365">
        <v>-5.6640188853797815</v>
      </c>
      <c r="F66" s="365">
        <v>-4.6060778303323113</v>
      </c>
      <c r="G66" s="365">
        <v>-6.827824921840107</v>
      </c>
      <c r="H66" s="364">
        <v>-5.7750145455689879</v>
      </c>
      <c r="I66" s="364">
        <v>-6.412852021468388</v>
      </c>
      <c r="J66" s="366">
        <v>-5.3682139038563967</v>
      </c>
    </row>
    <row r="67" spans="1:10" x14ac:dyDescent="0.3">
      <c r="A67" s="357" t="s">
        <v>184</v>
      </c>
      <c r="B67" s="364">
        <v>-5.8656364438138695</v>
      </c>
      <c r="C67" s="364">
        <v>-6.6061953815264918</v>
      </c>
      <c r="D67" s="364">
        <v>-5.3767814810005063</v>
      </c>
      <c r="E67" s="365">
        <v>-4.5076085439061844</v>
      </c>
      <c r="F67" s="365">
        <v>-3.7716952385011244</v>
      </c>
      <c r="G67" s="365">
        <v>-5.3181252786969893</v>
      </c>
      <c r="H67" s="364">
        <v>-5.9657646344350548</v>
      </c>
      <c r="I67" s="364">
        <v>-6.8882812060960088</v>
      </c>
      <c r="J67" s="366">
        <v>-5.3801460085914332</v>
      </c>
    </row>
    <row r="68" spans="1:10" x14ac:dyDescent="0.3">
      <c r="A68" s="357" t="s">
        <v>185</v>
      </c>
      <c r="B68" s="364">
        <v>0</v>
      </c>
      <c r="C68" s="364">
        <v>0</v>
      </c>
      <c r="D68" s="364">
        <v>0</v>
      </c>
      <c r="E68" s="365">
        <v>0</v>
      </c>
      <c r="F68" s="365">
        <v>0</v>
      </c>
      <c r="G68" s="365">
        <v>0</v>
      </c>
      <c r="H68" s="364">
        <v>0</v>
      </c>
      <c r="I68" s="364">
        <v>0</v>
      </c>
      <c r="J68" s="366">
        <v>0</v>
      </c>
    </row>
    <row r="69" spans="1:10" x14ac:dyDescent="0.3">
      <c r="A69" s="357" t="s">
        <v>186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">
      <c r="A111" s="74" t="s">
        <v>17</v>
      </c>
    </row>
    <row r="112" spans="1:1" x14ac:dyDescent="0.3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topLeftCell="A85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9" width="7.7109375" style="299" customWidth="1"/>
    <col min="10" max="16384" width="11.42578125" style="299"/>
  </cols>
  <sheetData>
    <row r="1" spans="1:8" s="291" customFormat="1" x14ac:dyDescent="0.3">
      <c r="B1" s="292"/>
    </row>
    <row r="2" spans="1:8" s="291" customFormat="1" x14ac:dyDescent="0.3">
      <c r="B2" s="292"/>
    </row>
    <row r="3" spans="1:8" s="291" customFormat="1" x14ac:dyDescent="0.3">
      <c r="B3" s="292"/>
    </row>
    <row r="4" spans="1:8" s="291" customFormat="1" x14ac:dyDescent="0.3">
      <c r="B4" s="292"/>
    </row>
    <row r="5" spans="1:8" s="291" customFormat="1" ht="18" customHeight="1" x14ac:dyDescent="0.3">
      <c r="A5" s="370"/>
      <c r="B5" s="77" t="str">
        <f>'Pag1'!$B$5</f>
        <v>mayo 2025</v>
      </c>
      <c r="C5" s="370"/>
      <c r="D5" s="370"/>
      <c r="E5" s="370"/>
      <c r="F5" s="370"/>
      <c r="G5" s="370"/>
      <c r="H5" s="370"/>
    </row>
    <row r="6" spans="1:8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9.5" x14ac:dyDescent="0.35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5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5">
      <c r="B13" s="304"/>
      <c r="C13" s="305"/>
      <c r="D13" s="305"/>
      <c r="E13" s="305"/>
      <c r="F13" s="305"/>
    </row>
    <row r="14" spans="1:8" s="306" customFormat="1" ht="12.95" customHeight="1" x14ac:dyDescent="0.2">
      <c r="B14" s="385" t="s">
        <v>38</v>
      </c>
      <c r="C14" s="386">
        <v>44830</v>
      </c>
      <c r="D14" s="387">
        <v>3848</v>
      </c>
      <c r="E14" s="388">
        <v>8.5835378095025658E-2</v>
      </c>
      <c r="F14" s="389">
        <v>2.2502529195394232E-2</v>
      </c>
      <c r="G14" s="390">
        <v>7.9422084623323008E-2</v>
      </c>
    </row>
    <row r="15" spans="1:8" s="306" customFormat="1" ht="12.95" customHeight="1" x14ac:dyDescent="0.2">
      <c r="B15" s="391" t="s">
        <v>39</v>
      </c>
      <c r="C15" s="392">
        <v>114216</v>
      </c>
      <c r="D15" s="393">
        <v>8345</v>
      </c>
      <c r="E15" s="394">
        <v>7.3063318624360857E-2</v>
      </c>
      <c r="F15" s="395">
        <v>4.8800313444793367E-2</v>
      </c>
      <c r="G15" s="396">
        <v>0.17223942208462331</v>
      </c>
    </row>
    <row r="16" spans="1:8" s="306" customFormat="1" ht="12.95" customHeight="1" x14ac:dyDescent="0.2">
      <c r="B16" s="391" t="s">
        <v>40</v>
      </c>
      <c r="C16" s="392">
        <v>52574</v>
      </c>
      <c r="D16" s="393">
        <v>4114</v>
      </c>
      <c r="E16" s="394">
        <v>7.8251607258340627E-2</v>
      </c>
      <c r="F16" s="395">
        <v>2.4058057460980217E-2</v>
      </c>
      <c r="G16" s="396">
        <v>8.4912280701754383E-2</v>
      </c>
    </row>
    <row r="17" spans="2:7" s="306" customFormat="1" ht="12.95" customHeight="1" x14ac:dyDescent="0.2">
      <c r="B17" s="391" t="s">
        <v>41</v>
      </c>
      <c r="C17" s="392">
        <v>68334</v>
      </c>
      <c r="D17" s="393">
        <v>6060</v>
      </c>
      <c r="E17" s="394">
        <v>8.8682061638423043E-2</v>
      </c>
      <c r="F17" s="395">
        <v>3.5437974772372413E-2</v>
      </c>
      <c r="G17" s="396">
        <v>0.12507739938080495</v>
      </c>
    </row>
    <row r="18" spans="2:7" s="306" customFormat="1" ht="12.95" customHeight="1" x14ac:dyDescent="0.2">
      <c r="B18" s="391" t="s">
        <v>42</v>
      </c>
      <c r="C18" s="392">
        <v>30794</v>
      </c>
      <c r="D18" s="393">
        <v>2622</v>
      </c>
      <c r="E18" s="394">
        <v>8.5146457102032863E-2</v>
      </c>
      <c r="F18" s="395">
        <v>1.5333064332204698E-2</v>
      </c>
      <c r="G18" s="396">
        <v>5.4117647058823527E-2</v>
      </c>
    </row>
    <row r="19" spans="2:7" s="306" customFormat="1" ht="12.95" customHeight="1" x14ac:dyDescent="0.2">
      <c r="B19" s="391" t="s">
        <v>43</v>
      </c>
      <c r="C19" s="392">
        <v>35823</v>
      </c>
      <c r="D19" s="393">
        <v>3214</v>
      </c>
      <c r="E19" s="394">
        <v>8.9718895681545383E-2</v>
      </c>
      <c r="F19" s="395">
        <v>1.8794991900726889E-2</v>
      </c>
      <c r="G19" s="396">
        <v>6.6336429308565537E-2</v>
      </c>
    </row>
    <row r="20" spans="2:7" s="306" customFormat="1" ht="12.95" customHeight="1" x14ac:dyDescent="0.2">
      <c r="B20" s="391" t="s">
        <v>44</v>
      </c>
      <c r="C20" s="392">
        <v>112572</v>
      </c>
      <c r="D20" s="393">
        <v>8142</v>
      </c>
      <c r="E20" s="394">
        <v>7.2327044025157231E-2</v>
      </c>
      <c r="F20" s="395">
        <v>4.7613199768425117E-2</v>
      </c>
      <c r="G20" s="396">
        <v>0.16804953560371516</v>
      </c>
    </row>
    <row r="21" spans="2:7" s="306" customFormat="1" ht="12.95" customHeight="1" x14ac:dyDescent="0.2">
      <c r="B21" s="391" t="s">
        <v>45</v>
      </c>
      <c r="C21" s="392">
        <v>146721</v>
      </c>
      <c r="D21" s="393">
        <v>12105</v>
      </c>
      <c r="E21" s="394">
        <v>8.250352710245977E-2</v>
      </c>
      <c r="F21" s="395">
        <v>7.0788231785407274E-2</v>
      </c>
      <c r="G21" s="397">
        <v>0.2498452012383901</v>
      </c>
    </row>
    <row r="22" spans="2:7" s="306" customFormat="1" ht="12.95" customHeight="1" x14ac:dyDescent="0.2">
      <c r="B22" s="398" t="s">
        <v>46</v>
      </c>
      <c r="C22" s="399">
        <v>605864</v>
      </c>
      <c r="D22" s="400">
        <v>48450</v>
      </c>
      <c r="E22" s="401">
        <v>7.9968441762507753E-2</v>
      </c>
      <c r="F22" s="402">
        <v>0.2833283626603042</v>
      </c>
      <c r="G22" s="403">
        <v>1</v>
      </c>
    </row>
    <row r="23" spans="2:7" s="306" customFormat="1" ht="6" customHeight="1" x14ac:dyDescent="0.2">
      <c r="B23" s="323"/>
      <c r="C23" s="404"/>
      <c r="D23" s="405"/>
      <c r="E23" s="405"/>
      <c r="F23" s="405"/>
      <c r="G23" s="425"/>
    </row>
    <row r="24" spans="2:7" s="306" customFormat="1" ht="12.95" customHeight="1" x14ac:dyDescent="0.2">
      <c r="B24" s="385" t="s">
        <v>47</v>
      </c>
      <c r="C24" s="386">
        <v>6534</v>
      </c>
      <c r="D24" s="387">
        <v>649</v>
      </c>
      <c r="E24" s="406">
        <v>9.9326599326599332E-2</v>
      </c>
      <c r="F24" s="407">
        <v>3.7952550540049004E-3</v>
      </c>
      <c r="G24" s="408">
        <v>0.15023148148148149</v>
      </c>
    </row>
    <row r="25" spans="2:7" s="306" customFormat="1" ht="12.95" customHeight="1" x14ac:dyDescent="0.2">
      <c r="B25" s="391" t="s">
        <v>48</v>
      </c>
      <c r="C25" s="392">
        <v>4029</v>
      </c>
      <c r="D25" s="393">
        <v>442</v>
      </c>
      <c r="E25" s="394">
        <v>0.10970464135021098</v>
      </c>
      <c r="F25" s="395">
        <v>2.5847499751466348E-3</v>
      </c>
      <c r="G25" s="396">
        <v>0.10231481481481482</v>
      </c>
    </row>
    <row r="26" spans="2:7" s="306" customFormat="1" ht="12.95" customHeight="1" x14ac:dyDescent="0.2">
      <c r="B26" s="391" t="s">
        <v>49</v>
      </c>
      <c r="C26" s="392">
        <v>38742</v>
      </c>
      <c r="D26" s="393">
        <v>3229</v>
      </c>
      <c r="E26" s="394">
        <v>8.3346239223581642E-2</v>
      </c>
      <c r="F26" s="395">
        <v>1.8882709660064442E-2</v>
      </c>
      <c r="G26" s="397">
        <v>0.74745370370370368</v>
      </c>
    </row>
    <row r="27" spans="2:7" s="306" customFormat="1" ht="12.95" customHeight="1" x14ac:dyDescent="0.2">
      <c r="B27" s="398" t="s">
        <v>50</v>
      </c>
      <c r="C27" s="399">
        <v>49305</v>
      </c>
      <c r="D27" s="400">
        <v>4320</v>
      </c>
      <c r="E27" s="401">
        <v>8.761788865226651E-2</v>
      </c>
      <c r="F27" s="402">
        <v>2.5262714689215978E-2</v>
      </c>
      <c r="G27" s="403">
        <v>1</v>
      </c>
    </row>
    <row r="28" spans="2:7" s="306" customFormat="1" ht="6" customHeight="1" x14ac:dyDescent="0.2">
      <c r="B28" s="323"/>
      <c r="C28" s="404"/>
      <c r="D28" s="405"/>
      <c r="E28" s="405"/>
      <c r="F28" s="405"/>
      <c r="G28" s="425"/>
    </row>
    <row r="29" spans="2:7" s="306" customFormat="1" ht="12.95" customHeight="1" x14ac:dyDescent="0.2">
      <c r="B29" s="409" t="s">
        <v>51</v>
      </c>
      <c r="C29" s="410">
        <v>51745</v>
      </c>
      <c r="D29" s="411">
        <v>3391</v>
      </c>
      <c r="E29" s="412">
        <v>6.5532901729635717E-2</v>
      </c>
      <c r="F29" s="413">
        <v>1.9830061460910042E-2</v>
      </c>
      <c r="G29" s="414"/>
    </row>
    <row r="30" spans="2:7" s="306" customFormat="1" ht="6" customHeight="1" x14ac:dyDescent="0.2">
      <c r="B30" s="323"/>
      <c r="C30" s="404"/>
      <c r="D30" s="405"/>
      <c r="E30" s="405"/>
      <c r="F30" s="405"/>
      <c r="G30" s="425"/>
    </row>
    <row r="31" spans="2:7" s="306" customFormat="1" ht="12.95" customHeight="1" x14ac:dyDescent="0.2">
      <c r="B31" s="409" t="s">
        <v>52</v>
      </c>
      <c r="C31" s="410">
        <v>25359</v>
      </c>
      <c r="D31" s="411">
        <v>2518</v>
      </c>
      <c r="E31" s="412">
        <v>9.9294136204108999E-2</v>
      </c>
      <c r="F31" s="413">
        <v>1.4724887867464313E-2</v>
      </c>
      <c r="G31" s="414"/>
    </row>
    <row r="32" spans="2:7" s="306" customFormat="1" ht="6" customHeight="1" x14ac:dyDescent="0.2">
      <c r="B32" s="323"/>
      <c r="C32" s="404"/>
      <c r="D32" s="405"/>
      <c r="E32" s="405"/>
      <c r="F32" s="405"/>
      <c r="G32" s="425"/>
    </row>
    <row r="33" spans="2:7" s="306" customFormat="1" ht="12.95" customHeight="1" x14ac:dyDescent="0.2">
      <c r="B33" s="385" t="s">
        <v>53</v>
      </c>
      <c r="C33" s="386">
        <v>78989</v>
      </c>
      <c r="D33" s="387">
        <v>4319</v>
      </c>
      <c r="E33" s="406">
        <v>5.467849953791034E-2</v>
      </c>
      <c r="F33" s="407">
        <v>2.5256866838593475E-2</v>
      </c>
      <c r="G33" s="408">
        <v>0.54068602904356533</v>
      </c>
    </row>
    <row r="34" spans="2:7" s="306" customFormat="1" ht="12.95" customHeight="1" x14ac:dyDescent="0.2">
      <c r="B34" s="415" t="s">
        <v>54</v>
      </c>
      <c r="C34" s="392">
        <v>73182</v>
      </c>
      <c r="D34" s="393">
        <v>3669</v>
      </c>
      <c r="E34" s="394">
        <v>5.013527916700828E-2</v>
      </c>
      <c r="F34" s="395">
        <v>2.145576393396607E-2</v>
      </c>
      <c r="G34" s="397">
        <v>0.45931397095643467</v>
      </c>
    </row>
    <row r="35" spans="2:7" s="306" customFormat="1" ht="12.95" customHeight="1" x14ac:dyDescent="0.2">
      <c r="B35" s="398" t="s">
        <v>55</v>
      </c>
      <c r="C35" s="399">
        <v>152171</v>
      </c>
      <c r="D35" s="400">
        <v>7988</v>
      </c>
      <c r="E35" s="401">
        <v>5.2493576305603563E-2</v>
      </c>
      <c r="F35" s="402">
        <v>4.6712630772559549E-2</v>
      </c>
      <c r="G35" s="403">
        <v>1</v>
      </c>
    </row>
    <row r="36" spans="2:7" s="306" customFormat="1" ht="6" customHeight="1" x14ac:dyDescent="0.2">
      <c r="B36" s="323"/>
      <c r="C36" s="404"/>
      <c r="D36" s="405"/>
      <c r="E36" s="405"/>
      <c r="F36" s="416"/>
      <c r="G36" s="425"/>
    </row>
    <row r="37" spans="2:7" s="306" customFormat="1" ht="12.95" customHeight="1" x14ac:dyDescent="0.2">
      <c r="B37" s="409" t="s">
        <v>56</v>
      </c>
      <c r="C37" s="410">
        <v>27889</v>
      </c>
      <c r="D37" s="411">
        <v>1864</v>
      </c>
      <c r="E37" s="412">
        <v>6.6836387106027462E-2</v>
      </c>
      <c r="F37" s="413">
        <v>1.0900393560346895E-2</v>
      </c>
      <c r="G37" s="414"/>
    </row>
    <row r="38" spans="2:7" s="306" customFormat="1" ht="6" customHeight="1" x14ac:dyDescent="0.2">
      <c r="B38" s="323"/>
      <c r="C38" s="404"/>
      <c r="D38" s="405"/>
      <c r="E38" s="405"/>
      <c r="F38" s="405"/>
      <c r="G38" s="425"/>
    </row>
    <row r="39" spans="2:7" s="306" customFormat="1" ht="12.95" customHeight="1" x14ac:dyDescent="0.2">
      <c r="B39" s="385" t="s">
        <v>57</v>
      </c>
      <c r="C39" s="386">
        <v>22335</v>
      </c>
      <c r="D39" s="387">
        <v>1647</v>
      </c>
      <c r="E39" s="406">
        <v>7.3740765614506376E-2</v>
      </c>
      <c r="F39" s="407">
        <v>9.6314099752635926E-3</v>
      </c>
      <c r="G39" s="408">
        <v>0.18172790466732869</v>
      </c>
    </row>
    <row r="40" spans="2:7" s="306" customFormat="1" ht="12.95" customHeight="1" x14ac:dyDescent="0.2">
      <c r="B40" s="391" t="s">
        <v>58</v>
      </c>
      <c r="C40" s="392">
        <v>32948</v>
      </c>
      <c r="D40" s="393">
        <v>2620</v>
      </c>
      <c r="E40" s="394">
        <v>7.9519242442636875E-2</v>
      </c>
      <c r="F40" s="395">
        <v>1.5321368630959691E-2</v>
      </c>
      <c r="G40" s="396">
        <v>0.28908749862076577</v>
      </c>
    </row>
    <row r="41" spans="2:7" s="306" customFormat="1" ht="12.95" customHeight="1" x14ac:dyDescent="0.2">
      <c r="B41" s="391" t="s">
        <v>59</v>
      </c>
      <c r="C41" s="392">
        <v>9112</v>
      </c>
      <c r="D41" s="393">
        <v>694</v>
      </c>
      <c r="E41" s="394">
        <v>7.6163301141352058E-2</v>
      </c>
      <c r="F41" s="395">
        <v>4.0584083320175665E-3</v>
      </c>
      <c r="G41" s="396">
        <v>7.6575085512523441E-2</v>
      </c>
    </row>
    <row r="42" spans="2:7" s="306" customFormat="1" ht="12.95" customHeight="1" x14ac:dyDescent="0.2">
      <c r="B42" s="391" t="s">
        <v>60</v>
      </c>
      <c r="C42" s="392">
        <v>12478</v>
      </c>
      <c r="D42" s="393">
        <v>828</v>
      </c>
      <c r="E42" s="394">
        <v>6.6356787946786344E-2</v>
      </c>
      <c r="F42" s="395">
        <v>4.8420203154330623E-3</v>
      </c>
      <c r="G42" s="396">
        <v>9.1360476663356505E-2</v>
      </c>
    </row>
    <row r="43" spans="2:7" s="306" customFormat="1" ht="12.95" customHeight="1" x14ac:dyDescent="0.2">
      <c r="B43" s="391" t="s">
        <v>61</v>
      </c>
      <c r="C43" s="392">
        <v>46245</v>
      </c>
      <c r="D43" s="393">
        <v>3274</v>
      </c>
      <c r="E43" s="394">
        <v>7.0796842901935345E-2</v>
      </c>
      <c r="F43" s="395">
        <v>1.9145862938077109E-2</v>
      </c>
      <c r="G43" s="397">
        <v>0.36124903453602558</v>
      </c>
    </row>
    <row r="44" spans="2:7" s="306" customFormat="1" ht="12.95" customHeight="1" x14ac:dyDescent="0.2">
      <c r="B44" s="398" t="s">
        <v>62</v>
      </c>
      <c r="C44" s="399">
        <v>123118</v>
      </c>
      <c r="D44" s="400">
        <v>9063</v>
      </c>
      <c r="E44" s="401">
        <v>7.36123068925746E-2</v>
      </c>
      <c r="F44" s="402">
        <v>5.299907019175102E-2</v>
      </c>
      <c r="G44" s="403">
        <v>1</v>
      </c>
    </row>
    <row r="45" spans="2:7" s="306" customFormat="1" ht="6" customHeight="1" x14ac:dyDescent="0.2">
      <c r="B45" s="323"/>
      <c r="C45" s="404"/>
      <c r="D45" s="405"/>
      <c r="E45" s="405"/>
      <c r="F45" s="405"/>
      <c r="G45" s="425"/>
    </row>
    <row r="46" spans="2:7" s="306" customFormat="1" ht="12.95" customHeight="1" x14ac:dyDescent="0.2">
      <c r="B46" s="385" t="s">
        <v>63</v>
      </c>
      <c r="C46" s="386">
        <v>8320</v>
      </c>
      <c r="D46" s="387">
        <v>601</v>
      </c>
      <c r="E46" s="406">
        <v>7.2235576923076916E-2</v>
      </c>
      <c r="F46" s="407">
        <v>3.5145582241247228E-3</v>
      </c>
      <c r="G46" s="408">
        <v>7.6298083026532945E-2</v>
      </c>
    </row>
    <row r="47" spans="2:7" s="306" customFormat="1" ht="12.95" customHeight="1" x14ac:dyDescent="0.2">
      <c r="B47" s="391" t="s">
        <v>64</v>
      </c>
      <c r="C47" s="392">
        <v>13121</v>
      </c>
      <c r="D47" s="393">
        <v>849</v>
      </c>
      <c r="E47" s="394">
        <v>6.4705434037039863E-2</v>
      </c>
      <c r="F47" s="395">
        <v>4.9648251785056399E-3</v>
      </c>
      <c r="G47" s="396">
        <v>0.10778215056493588</v>
      </c>
    </row>
    <row r="48" spans="2:7" s="306" customFormat="1" ht="12.95" customHeight="1" x14ac:dyDescent="0.2">
      <c r="B48" s="391" t="s">
        <v>65</v>
      </c>
      <c r="C48" s="392">
        <v>20838</v>
      </c>
      <c r="D48" s="393">
        <v>1485</v>
      </c>
      <c r="E48" s="394">
        <v>7.1264036855744312E-2</v>
      </c>
      <c r="F48" s="395">
        <v>8.6840581744179919E-3</v>
      </c>
      <c r="G48" s="396">
        <v>0.18852354957471118</v>
      </c>
    </row>
    <row r="49" spans="2:7" s="306" customFormat="1" ht="12.95" customHeight="1" x14ac:dyDescent="0.2">
      <c r="B49" s="391" t="s">
        <v>66</v>
      </c>
      <c r="C49" s="392">
        <v>6026</v>
      </c>
      <c r="D49" s="393">
        <v>555</v>
      </c>
      <c r="E49" s="394">
        <v>9.2100896116827077E-2</v>
      </c>
      <c r="F49" s="395">
        <v>3.2455570954895529E-3</v>
      </c>
      <c r="G49" s="396">
        <v>7.0458296305700135E-2</v>
      </c>
    </row>
    <row r="50" spans="2:7" s="306" customFormat="1" ht="12.95" customHeight="1" x14ac:dyDescent="0.2">
      <c r="B50" s="391" t="s">
        <v>67</v>
      </c>
      <c r="C50" s="392">
        <v>16480</v>
      </c>
      <c r="D50" s="393">
        <v>1420</v>
      </c>
      <c r="E50" s="394">
        <v>8.6165048543689324E-2</v>
      </c>
      <c r="F50" s="395">
        <v>8.3039478839552518E-3</v>
      </c>
      <c r="G50" s="396">
        <v>0.18027167703440397</v>
      </c>
    </row>
    <row r="51" spans="2:7" s="306" customFormat="1" ht="12.95" customHeight="1" x14ac:dyDescent="0.2">
      <c r="B51" s="391" t="s">
        <v>68</v>
      </c>
      <c r="C51" s="392">
        <v>4692</v>
      </c>
      <c r="D51" s="393">
        <v>354</v>
      </c>
      <c r="E51" s="394">
        <v>7.5447570332480812E-2</v>
      </c>
      <c r="F51" s="395">
        <v>2.0701391203663093E-3</v>
      </c>
      <c r="G51" s="396">
        <v>4.4940967373365497E-2</v>
      </c>
    </row>
    <row r="52" spans="2:7" s="306" customFormat="1" ht="12.95" customHeight="1" x14ac:dyDescent="0.2">
      <c r="B52" s="391" t="s">
        <v>69</v>
      </c>
      <c r="C52" s="392">
        <v>2565</v>
      </c>
      <c r="D52" s="393">
        <v>263</v>
      </c>
      <c r="E52" s="394">
        <v>0.10253411306042885</v>
      </c>
      <c r="F52" s="395">
        <v>1.5379847137184728E-3</v>
      </c>
      <c r="G52" s="396">
        <v>3.338834581693538E-2</v>
      </c>
    </row>
    <row r="53" spans="2:7" s="306" customFormat="1" ht="12.95" customHeight="1" x14ac:dyDescent="0.2">
      <c r="B53" s="391" t="s">
        <v>70</v>
      </c>
      <c r="C53" s="392">
        <v>21495</v>
      </c>
      <c r="D53" s="393">
        <v>1778</v>
      </c>
      <c r="E53" s="394">
        <v>8.2716910909513844E-2</v>
      </c>
      <c r="F53" s="395">
        <v>1.0397478406811576E-2</v>
      </c>
      <c r="G53" s="396">
        <v>0.22572045194871143</v>
      </c>
    </row>
    <row r="54" spans="2:7" s="306" customFormat="1" ht="12.95" customHeight="1" x14ac:dyDescent="0.2">
      <c r="B54" s="391" t="s">
        <v>71</v>
      </c>
      <c r="C54" s="392">
        <v>8140</v>
      </c>
      <c r="D54" s="393">
        <v>572</v>
      </c>
      <c r="E54" s="394">
        <v>7.0270270270270274E-2</v>
      </c>
      <c r="F54" s="395">
        <v>3.3449705560721155E-3</v>
      </c>
      <c r="G54" s="397">
        <v>7.261647835470357E-2</v>
      </c>
    </row>
    <row r="55" spans="2:7" s="306" customFormat="1" ht="12.95" customHeight="1" x14ac:dyDescent="0.2">
      <c r="B55" s="398" t="s">
        <v>72</v>
      </c>
      <c r="C55" s="399">
        <v>101677</v>
      </c>
      <c r="D55" s="400">
        <v>7877</v>
      </c>
      <c r="E55" s="401">
        <v>7.7470814441810837E-2</v>
      </c>
      <c r="F55" s="402">
        <v>4.6063519353461632E-2</v>
      </c>
      <c r="G55" s="403">
        <v>1</v>
      </c>
    </row>
    <row r="56" spans="2:7" s="306" customFormat="1" ht="6" customHeight="1" x14ac:dyDescent="0.2">
      <c r="B56" s="323"/>
      <c r="C56" s="404"/>
      <c r="D56" s="405"/>
      <c r="E56" s="405"/>
      <c r="F56" s="405"/>
      <c r="G56" s="425"/>
    </row>
    <row r="57" spans="2:7" s="306" customFormat="1" ht="12.95" customHeight="1" x14ac:dyDescent="0.2">
      <c r="B57" s="385" t="s">
        <v>73</v>
      </c>
      <c r="C57" s="386">
        <v>239346</v>
      </c>
      <c r="D57" s="387">
        <v>13204</v>
      </c>
      <c r="E57" s="406">
        <v>5.516699673276345E-2</v>
      </c>
      <c r="F57" s="407">
        <v>7.7215019619538833E-2</v>
      </c>
      <c r="G57" s="408">
        <v>0.71031255043305186</v>
      </c>
    </row>
    <row r="58" spans="2:7" s="306" customFormat="1" ht="12.95" customHeight="1" x14ac:dyDescent="0.2">
      <c r="B58" s="391" t="s">
        <v>74</v>
      </c>
      <c r="C58" s="392">
        <v>27774</v>
      </c>
      <c r="D58" s="393">
        <v>1795</v>
      </c>
      <c r="E58" s="394">
        <v>6.4628789515374097E-2</v>
      </c>
      <c r="F58" s="395">
        <v>1.0496891867394139E-2</v>
      </c>
      <c r="G58" s="396">
        <v>9.6562483188982737E-2</v>
      </c>
    </row>
    <row r="59" spans="2:7" s="306" customFormat="1" ht="12.95" customHeight="1" x14ac:dyDescent="0.2">
      <c r="B59" s="391" t="s">
        <v>75</v>
      </c>
      <c r="C59" s="392">
        <v>15422</v>
      </c>
      <c r="D59" s="393">
        <v>1219</v>
      </c>
      <c r="E59" s="394">
        <v>7.9042925690571905E-2</v>
      </c>
      <c r="F59" s="395">
        <v>7.1285299088320086E-3</v>
      </c>
      <c r="G59" s="396">
        <v>6.5576416160094686E-2</v>
      </c>
    </row>
    <row r="60" spans="2:7" s="306" customFormat="1" ht="12.95" customHeight="1" x14ac:dyDescent="0.2">
      <c r="B60" s="391" t="s">
        <v>76</v>
      </c>
      <c r="C60" s="392">
        <v>36977</v>
      </c>
      <c r="D60" s="393">
        <v>2371</v>
      </c>
      <c r="E60" s="394">
        <v>6.4120940043811012E-2</v>
      </c>
      <c r="F60" s="395">
        <v>1.386525382595627E-2</v>
      </c>
      <c r="G60" s="397">
        <v>0.12754855021787079</v>
      </c>
    </row>
    <row r="61" spans="2:7" s="306" customFormat="1" ht="12.95" customHeight="1" x14ac:dyDescent="0.2">
      <c r="B61" s="398" t="s">
        <v>77</v>
      </c>
      <c r="C61" s="399">
        <v>319519</v>
      </c>
      <c r="D61" s="400">
        <v>18589</v>
      </c>
      <c r="E61" s="401">
        <v>5.8178073917357027E-2</v>
      </c>
      <c r="F61" s="402">
        <v>0.10870569522172126</v>
      </c>
      <c r="G61" s="403">
        <v>1</v>
      </c>
    </row>
    <row r="62" spans="2:7" s="306" customFormat="1" ht="6" customHeight="1" x14ac:dyDescent="0.2">
      <c r="B62" s="323"/>
      <c r="C62" s="404"/>
      <c r="D62" s="405"/>
      <c r="E62" s="405"/>
      <c r="F62" s="405"/>
      <c r="G62" s="425"/>
    </row>
    <row r="63" spans="2:7" s="306" customFormat="1" ht="12.95" customHeight="1" x14ac:dyDescent="0.2">
      <c r="B63" s="385" t="s">
        <v>78</v>
      </c>
      <c r="C63" s="386">
        <v>120443</v>
      </c>
      <c r="D63" s="387">
        <v>6353</v>
      </c>
      <c r="E63" s="406">
        <v>5.2746942537133745E-2</v>
      </c>
      <c r="F63" s="407">
        <v>3.7151395004765997E-2</v>
      </c>
      <c r="G63" s="408">
        <v>0.36765046296296294</v>
      </c>
    </row>
    <row r="64" spans="2:7" s="306" customFormat="1" ht="12.95" customHeight="1" x14ac:dyDescent="0.2">
      <c r="B64" s="391" t="s">
        <v>79</v>
      </c>
      <c r="C64" s="392">
        <v>32611</v>
      </c>
      <c r="D64" s="393">
        <v>2217</v>
      </c>
      <c r="E64" s="394">
        <v>6.7983195854159642E-2</v>
      </c>
      <c r="F64" s="395">
        <v>1.29646848300907E-2</v>
      </c>
      <c r="G64" s="396">
        <v>0.1282986111111111</v>
      </c>
    </row>
    <row r="65" spans="2:7" s="306" customFormat="1" ht="12.95" customHeight="1" x14ac:dyDescent="0.2">
      <c r="B65" s="391" t="s">
        <v>80</v>
      </c>
      <c r="C65" s="392">
        <v>144396</v>
      </c>
      <c r="D65" s="393">
        <v>8710</v>
      </c>
      <c r="E65" s="394">
        <v>6.0320230477298543E-2</v>
      </c>
      <c r="F65" s="395">
        <v>5.0934778922007214E-2</v>
      </c>
      <c r="G65" s="397">
        <v>0.50405092592592593</v>
      </c>
    </row>
    <row r="66" spans="2:7" s="306" customFormat="1" ht="12.95" customHeight="1" x14ac:dyDescent="0.2">
      <c r="B66" s="398" t="s">
        <v>81</v>
      </c>
      <c r="C66" s="399">
        <v>297450</v>
      </c>
      <c r="D66" s="400">
        <v>17280</v>
      </c>
      <c r="E66" s="401">
        <v>5.8093797276853251E-2</v>
      </c>
      <c r="F66" s="402">
        <v>0.10105085875686391</v>
      </c>
      <c r="G66" s="403">
        <v>1</v>
      </c>
    </row>
    <row r="67" spans="2:7" s="306" customFormat="1" ht="6" customHeight="1" x14ac:dyDescent="0.2">
      <c r="B67" s="323"/>
      <c r="C67" s="404"/>
      <c r="D67" s="405"/>
      <c r="E67" s="405"/>
      <c r="F67" s="405"/>
      <c r="G67" s="425"/>
    </row>
    <row r="68" spans="2:7" s="306" customFormat="1" ht="12.95" customHeight="1" x14ac:dyDescent="0.2">
      <c r="B68" s="385" t="s">
        <v>82</v>
      </c>
      <c r="C68" s="386">
        <v>45015</v>
      </c>
      <c r="D68" s="387">
        <v>3563</v>
      </c>
      <c r="E68" s="406">
        <v>7.9151393979784518E-2</v>
      </c>
      <c r="F68" s="407">
        <v>2.0835891767980678E-2</v>
      </c>
      <c r="G68" s="408">
        <v>0.65725880833794503</v>
      </c>
    </row>
    <row r="69" spans="2:7" s="306" customFormat="1" ht="12.95" customHeight="1" x14ac:dyDescent="0.2">
      <c r="B69" s="391" t="s">
        <v>83</v>
      </c>
      <c r="C69" s="392">
        <v>23620</v>
      </c>
      <c r="D69" s="393">
        <v>1858</v>
      </c>
      <c r="E69" s="394">
        <v>7.866215071972904E-2</v>
      </c>
      <c r="F69" s="395">
        <v>1.0865306456611871E-2</v>
      </c>
      <c r="G69" s="397">
        <v>0.34274119166205497</v>
      </c>
    </row>
    <row r="70" spans="2:7" s="306" customFormat="1" ht="12.95" customHeight="1" x14ac:dyDescent="0.2">
      <c r="B70" s="398" t="s">
        <v>84</v>
      </c>
      <c r="C70" s="399">
        <v>68635</v>
      </c>
      <c r="D70" s="400">
        <v>5421</v>
      </c>
      <c r="E70" s="401">
        <v>7.8983026152837477E-2</v>
      </c>
      <c r="F70" s="402">
        <v>3.1701198224592553E-2</v>
      </c>
      <c r="G70" s="403">
        <v>1</v>
      </c>
    </row>
    <row r="71" spans="2:7" s="306" customFormat="1" ht="6" customHeight="1" x14ac:dyDescent="0.2">
      <c r="B71" s="323"/>
      <c r="C71" s="404"/>
      <c r="D71" s="405"/>
      <c r="E71" s="405"/>
      <c r="F71" s="405"/>
      <c r="G71" s="425"/>
    </row>
    <row r="72" spans="2:7" s="306" customFormat="1" ht="12.95" customHeight="1" x14ac:dyDescent="0.2">
      <c r="B72" s="385" t="s">
        <v>85</v>
      </c>
      <c r="C72" s="386">
        <v>44032</v>
      </c>
      <c r="D72" s="387">
        <v>1660</v>
      </c>
      <c r="E72" s="406">
        <v>3.7699854651162788E-2</v>
      </c>
      <c r="F72" s="407">
        <v>9.7074320333561392E-3</v>
      </c>
      <c r="G72" s="408">
        <v>0.38003663003663002</v>
      </c>
    </row>
    <row r="73" spans="2:7" s="306" customFormat="1" ht="12.95" customHeight="1" x14ac:dyDescent="0.2">
      <c r="B73" s="391" t="s">
        <v>86</v>
      </c>
      <c r="C73" s="392">
        <v>10825</v>
      </c>
      <c r="D73" s="393">
        <v>497</v>
      </c>
      <c r="E73" s="394">
        <v>4.5912240184757508E-2</v>
      </c>
      <c r="F73" s="395">
        <v>2.9063817593843384E-3</v>
      </c>
      <c r="G73" s="396">
        <v>0.11378205128205128</v>
      </c>
    </row>
    <row r="74" spans="2:7" s="306" customFormat="1" ht="12.95" customHeight="1" x14ac:dyDescent="0.2">
      <c r="B74" s="391" t="s">
        <v>87</v>
      </c>
      <c r="C74" s="392">
        <v>13528</v>
      </c>
      <c r="D74" s="393">
        <v>635</v>
      </c>
      <c r="E74" s="394">
        <v>4.693968066232998E-2</v>
      </c>
      <c r="F74" s="395">
        <v>3.7133851452898488E-3</v>
      </c>
      <c r="G74" s="396">
        <v>0.14537545787545789</v>
      </c>
    </row>
    <row r="75" spans="2:7" s="306" customFormat="1" ht="12.95" customHeight="1" x14ac:dyDescent="0.2">
      <c r="B75" s="391" t="s">
        <v>88</v>
      </c>
      <c r="C75" s="392">
        <v>43256</v>
      </c>
      <c r="D75" s="393">
        <v>1576</v>
      </c>
      <c r="E75" s="394">
        <v>3.6434251895690772E-2</v>
      </c>
      <c r="F75" s="395">
        <v>9.2162125810658288E-3</v>
      </c>
      <c r="G75" s="397">
        <v>0.3608058608058608</v>
      </c>
    </row>
    <row r="76" spans="2:7" s="306" customFormat="1" ht="12.95" customHeight="1" x14ac:dyDescent="0.2">
      <c r="B76" s="398" t="s">
        <v>89</v>
      </c>
      <c r="C76" s="399">
        <v>111641</v>
      </c>
      <c r="D76" s="400">
        <v>4368</v>
      </c>
      <c r="E76" s="401">
        <v>3.9125410915344723E-2</v>
      </c>
      <c r="F76" s="402">
        <v>2.5543411519096157E-2</v>
      </c>
      <c r="G76" s="403">
        <v>1</v>
      </c>
    </row>
    <row r="77" spans="2:7" s="306" customFormat="1" ht="6" customHeight="1" x14ac:dyDescent="0.2">
      <c r="B77" s="323"/>
      <c r="C77" s="404"/>
      <c r="D77" s="405"/>
      <c r="E77" s="405"/>
      <c r="F77" s="405"/>
      <c r="G77" s="425"/>
    </row>
    <row r="78" spans="2:7" s="306" customFormat="1" ht="12.95" customHeight="1" x14ac:dyDescent="0.2">
      <c r="B78" s="409" t="s">
        <v>90</v>
      </c>
      <c r="C78" s="410">
        <v>281309</v>
      </c>
      <c r="D78" s="417">
        <v>17948</v>
      </c>
      <c r="E78" s="418">
        <v>6.3801726926618063E-2</v>
      </c>
      <c r="F78" s="413">
        <v>0.10495722297269638</v>
      </c>
      <c r="G78" s="414"/>
    </row>
    <row r="79" spans="2:7" s="306" customFormat="1" ht="6" customHeight="1" x14ac:dyDescent="0.2">
      <c r="B79" s="323"/>
      <c r="C79" s="404"/>
      <c r="D79" s="405"/>
      <c r="E79" s="405"/>
      <c r="F79" s="405"/>
      <c r="G79" s="425"/>
    </row>
    <row r="80" spans="2:7" s="306" customFormat="1" ht="12.95" customHeight="1" x14ac:dyDescent="0.2">
      <c r="B80" s="409" t="s">
        <v>91</v>
      </c>
      <c r="C80" s="410">
        <v>76369</v>
      </c>
      <c r="D80" s="411">
        <v>7378</v>
      </c>
      <c r="E80" s="412">
        <v>9.6609880972645973E-2</v>
      </c>
      <c r="F80" s="413">
        <v>4.3145441892832287E-2</v>
      </c>
      <c r="G80" s="414"/>
    </row>
    <row r="81" spans="2:8" s="306" customFormat="1" ht="6" customHeight="1" x14ac:dyDescent="0.2">
      <c r="B81" s="323"/>
      <c r="C81" s="404"/>
      <c r="D81" s="405"/>
      <c r="E81" s="405"/>
      <c r="F81" s="405"/>
      <c r="G81" s="425"/>
    </row>
    <row r="82" spans="2:8" s="306" customFormat="1" ht="12.95" customHeight="1" x14ac:dyDescent="0.2">
      <c r="B82" s="409" t="s">
        <v>92</v>
      </c>
      <c r="C82" s="410">
        <v>28959</v>
      </c>
      <c r="D82" s="411">
        <v>2721</v>
      </c>
      <c r="E82" s="412">
        <v>9.3960426810318035E-2</v>
      </c>
      <c r="F82" s="413">
        <v>1.5912001543832564E-2</v>
      </c>
      <c r="G82" s="414"/>
    </row>
    <row r="83" spans="2:8" s="306" customFormat="1" ht="6" customHeight="1" x14ac:dyDescent="0.2">
      <c r="B83" s="323"/>
      <c r="C83" s="404"/>
      <c r="D83" s="405"/>
      <c r="E83" s="405"/>
      <c r="F83" s="405"/>
      <c r="G83" s="425"/>
    </row>
    <row r="84" spans="2:8" s="306" customFormat="1" ht="12.95" customHeight="1" x14ac:dyDescent="0.2">
      <c r="B84" s="385" t="s">
        <v>93</v>
      </c>
      <c r="C84" s="386">
        <v>18168</v>
      </c>
      <c r="D84" s="387">
        <v>1462</v>
      </c>
      <c r="E84" s="406">
        <v>8.0471158080140909E-2</v>
      </c>
      <c r="F84" s="407">
        <v>8.549557610100407E-3</v>
      </c>
      <c r="G84" s="408">
        <v>0.15874049945711183</v>
      </c>
    </row>
    <row r="85" spans="2:8" s="306" customFormat="1" ht="12.95" customHeight="1" x14ac:dyDescent="0.2">
      <c r="B85" s="391" t="s">
        <v>94</v>
      </c>
      <c r="C85" s="392">
        <v>58743</v>
      </c>
      <c r="D85" s="393">
        <v>5132</v>
      </c>
      <c r="E85" s="394">
        <v>8.7363600769453376E-2</v>
      </c>
      <c r="F85" s="395">
        <v>3.0011169394688984E-2</v>
      </c>
      <c r="G85" s="396">
        <v>0.55722041259500543</v>
      </c>
      <c r="H85" s="327"/>
    </row>
    <row r="86" spans="2:8" s="306" customFormat="1" ht="12.95" customHeight="1" x14ac:dyDescent="0.2">
      <c r="B86" s="391" t="s">
        <v>95</v>
      </c>
      <c r="C86" s="392">
        <v>27748</v>
      </c>
      <c r="D86" s="393">
        <v>2616</v>
      </c>
      <c r="E86" s="394">
        <v>9.4277065013694678E-2</v>
      </c>
      <c r="F86" s="395">
        <v>1.5297977228469676E-2</v>
      </c>
      <c r="G86" s="397">
        <v>0.28403908794788274</v>
      </c>
    </row>
    <row r="87" spans="2:8" s="306" customFormat="1" ht="12.95" customHeight="1" x14ac:dyDescent="0.2">
      <c r="B87" s="398" t="s">
        <v>96</v>
      </c>
      <c r="C87" s="399">
        <v>104659</v>
      </c>
      <c r="D87" s="400">
        <v>9210</v>
      </c>
      <c r="E87" s="401">
        <v>8.8000076438720029E-2</v>
      </c>
      <c r="F87" s="402">
        <v>5.3858704233259065E-2</v>
      </c>
      <c r="G87" s="403">
        <v>1</v>
      </c>
    </row>
    <row r="88" spans="2:8" s="306" customFormat="1" ht="6" customHeight="1" x14ac:dyDescent="0.2">
      <c r="B88" s="323"/>
      <c r="C88" s="404"/>
      <c r="D88" s="405"/>
      <c r="E88" s="405"/>
      <c r="F88" s="405"/>
      <c r="G88" s="426"/>
    </row>
    <row r="89" spans="2:8" s="306" customFormat="1" ht="12.95" customHeight="1" x14ac:dyDescent="0.2">
      <c r="B89" s="409" t="s">
        <v>97</v>
      </c>
      <c r="C89" s="410">
        <v>12042</v>
      </c>
      <c r="D89" s="411">
        <v>854</v>
      </c>
      <c r="E89" s="412">
        <v>7.0918452084371364E-2</v>
      </c>
      <c r="F89" s="413">
        <v>4.9940644316181591E-3</v>
      </c>
      <c r="G89" s="419"/>
    </row>
    <row r="90" spans="2:8" s="306" customFormat="1" ht="6" customHeight="1" x14ac:dyDescent="0.2">
      <c r="B90" s="323"/>
      <c r="C90" s="404"/>
      <c r="D90" s="405"/>
      <c r="E90" s="405"/>
      <c r="F90" s="405"/>
      <c r="G90" s="426"/>
    </row>
    <row r="91" spans="2:8" s="306" customFormat="1" ht="12.95" customHeight="1" x14ac:dyDescent="0.2">
      <c r="B91" s="409" t="s">
        <v>98</v>
      </c>
      <c r="C91" s="410">
        <v>9146</v>
      </c>
      <c r="D91" s="411">
        <v>988</v>
      </c>
      <c r="E91" s="412">
        <v>0.10802536628034114</v>
      </c>
      <c r="F91" s="413">
        <v>5.777676415033654E-3</v>
      </c>
      <c r="G91" s="419"/>
    </row>
    <row r="92" spans="2:8" s="306" customFormat="1" ht="6" customHeight="1" x14ac:dyDescent="0.2">
      <c r="B92" s="323"/>
      <c r="C92" s="404"/>
      <c r="D92" s="405"/>
      <c r="E92" s="405"/>
      <c r="F92" s="405"/>
      <c r="G92" s="426"/>
    </row>
    <row r="93" spans="2:8" s="306" customFormat="1" ht="12.95" customHeight="1" x14ac:dyDescent="0.2">
      <c r="B93" s="409" t="s">
        <v>99</v>
      </c>
      <c r="C93" s="410">
        <v>8026</v>
      </c>
      <c r="D93" s="411">
        <v>775</v>
      </c>
      <c r="E93" s="412">
        <v>9.656117617742338E-2</v>
      </c>
      <c r="F93" s="413">
        <v>4.5320842324403669E-3</v>
      </c>
      <c r="G93" s="419"/>
    </row>
    <row r="94" spans="2:8" s="306" customFormat="1" ht="6" customHeight="1" x14ac:dyDescent="0.2">
      <c r="B94" s="323"/>
      <c r="C94" s="404"/>
      <c r="D94" s="405"/>
      <c r="E94" s="405"/>
      <c r="F94" s="405"/>
      <c r="G94" s="426"/>
    </row>
    <row r="95" spans="2:8" s="306" customFormat="1" ht="15" customHeight="1" x14ac:dyDescent="0.2">
      <c r="B95" s="409" t="s">
        <v>100</v>
      </c>
      <c r="C95" s="410">
        <v>2454883</v>
      </c>
      <c r="D95" s="411">
        <v>171003</v>
      </c>
      <c r="E95" s="412">
        <v>6.9658309581352759E-2</v>
      </c>
      <c r="F95" s="413">
        <v>1</v>
      </c>
      <c r="G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topLeftCell="A88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70"/>
      <c r="B5" s="77" t="str">
        <f>'Pag1'!$B$5</f>
        <v>mayo 2025</v>
      </c>
      <c r="C5" s="370"/>
      <c r="D5" s="370"/>
      <c r="E5" s="370"/>
      <c r="F5" s="370"/>
      <c r="G5" s="370"/>
      <c r="H5" s="370"/>
      <c r="I5" s="370"/>
    </row>
    <row r="6" spans="1:9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95" customHeight="1" x14ac:dyDescent="0.35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85" t="s">
        <v>38</v>
      </c>
      <c r="C14" s="386">
        <v>26558</v>
      </c>
      <c r="D14" s="387">
        <v>1833</v>
      </c>
      <c r="E14" s="388">
        <v>6.901875141200392E-2</v>
      </c>
      <c r="F14" s="389">
        <v>2.2717695758867708E-2</v>
      </c>
      <c r="G14" s="389">
        <v>0.47635135135135137</v>
      </c>
      <c r="H14" s="390">
        <v>7.6787734070629637E-2</v>
      </c>
    </row>
    <row r="15" spans="1:9" s="306" customFormat="1" ht="12.95" customHeight="1" x14ac:dyDescent="0.2">
      <c r="B15" s="391" t="s">
        <v>39</v>
      </c>
      <c r="C15" s="392">
        <v>72571</v>
      </c>
      <c r="D15" s="393">
        <v>4097</v>
      </c>
      <c r="E15" s="394">
        <v>5.645505780545948E-2</v>
      </c>
      <c r="F15" s="395">
        <v>5.0777086483404801E-2</v>
      </c>
      <c r="G15" s="395">
        <v>0.49095266626722589</v>
      </c>
      <c r="H15" s="396">
        <v>0.17163084914750115</v>
      </c>
    </row>
    <row r="16" spans="1:9" s="306" customFormat="1" ht="12.95" customHeight="1" x14ac:dyDescent="0.2">
      <c r="B16" s="391" t="s">
        <v>40</v>
      </c>
      <c r="C16" s="392">
        <v>33250</v>
      </c>
      <c r="D16" s="393">
        <v>2130</v>
      </c>
      <c r="E16" s="394">
        <v>6.4060150375939845E-2</v>
      </c>
      <c r="F16" s="395">
        <v>2.6398631732890466E-2</v>
      </c>
      <c r="G16" s="395">
        <v>0.51774428779776371</v>
      </c>
      <c r="H16" s="396">
        <v>8.9229609149176825E-2</v>
      </c>
    </row>
    <row r="17" spans="2:8" s="306" customFormat="1" ht="12.95" customHeight="1" x14ac:dyDescent="0.2">
      <c r="B17" s="391" t="s">
        <v>41</v>
      </c>
      <c r="C17" s="392">
        <v>40269</v>
      </c>
      <c r="D17" s="393">
        <v>3037</v>
      </c>
      <c r="E17" s="394">
        <v>7.5417815192828225E-2</v>
      </c>
      <c r="F17" s="395">
        <v>3.7639739236050865E-2</v>
      </c>
      <c r="G17" s="395">
        <v>0.50115511551155112</v>
      </c>
      <c r="H17" s="396">
        <v>0.12722550374931926</v>
      </c>
    </row>
    <row r="18" spans="2:8" s="306" customFormat="1" ht="12.95" customHeight="1" x14ac:dyDescent="0.2">
      <c r="B18" s="391" t="s">
        <v>42</v>
      </c>
      <c r="C18" s="392">
        <v>18238</v>
      </c>
      <c r="D18" s="393">
        <v>1225</v>
      </c>
      <c r="E18" s="394">
        <v>6.7167452571553904E-2</v>
      </c>
      <c r="F18" s="395">
        <v>1.5182311677366582E-2</v>
      </c>
      <c r="G18" s="395">
        <v>0.46720061022120518</v>
      </c>
      <c r="H18" s="396">
        <v>5.1317498219597003E-2</v>
      </c>
    </row>
    <row r="19" spans="2:8" s="306" customFormat="1" ht="12.95" customHeight="1" x14ac:dyDescent="0.2">
      <c r="B19" s="391" t="s">
        <v>43</v>
      </c>
      <c r="C19" s="392">
        <v>24013</v>
      </c>
      <c r="D19" s="393">
        <v>1708</v>
      </c>
      <c r="E19" s="394">
        <v>7.112813892474909E-2</v>
      </c>
      <c r="F19" s="395">
        <v>2.1168480281585404E-2</v>
      </c>
      <c r="G19" s="395">
        <v>0.53142501555693844</v>
      </c>
      <c r="H19" s="396">
        <v>7.1551254660466676E-2</v>
      </c>
    </row>
    <row r="20" spans="2:8" s="306" customFormat="1" ht="12.95" customHeight="1" x14ac:dyDescent="0.2">
      <c r="B20" s="391" t="s">
        <v>44</v>
      </c>
      <c r="C20" s="392">
        <v>68783</v>
      </c>
      <c r="D20" s="393">
        <v>3848</v>
      </c>
      <c r="E20" s="394">
        <v>5.5944055944055944E-2</v>
      </c>
      <c r="F20" s="395">
        <v>4.7691049252658456E-2</v>
      </c>
      <c r="G20" s="395">
        <v>0.47261115205109311</v>
      </c>
      <c r="H20" s="396">
        <v>0.16119978216245653</v>
      </c>
    </row>
    <row r="21" spans="2:8" s="306" customFormat="1" ht="12.95" customHeight="1" x14ac:dyDescent="0.2">
      <c r="B21" s="391" t="s">
        <v>45</v>
      </c>
      <c r="C21" s="392">
        <v>91879</v>
      </c>
      <c r="D21" s="393">
        <v>5993</v>
      </c>
      <c r="E21" s="394">
        <v>6.5227092153810992E-2</v>
      </c>
      <c r="F21" s="395">
        <v>7.4275586842822788E-2</v>
      </c>
      <c r="G21" s="421">
        <v>0.49508467575382076</v>
      </c>
      <c r="H21" s="397">
        <v>0.2510577688408529</v>
      </c>
    </row>
    <row r="22" spans="2:8" s="306" customFormat="1" ht="12.95" customHeight="1" x14ac:dyDescent="0.2">
      <c r="B22" s="398" t="s">
        <v>46</v>
      </c>
      <c r="C22" s="399">
        <v>375561</v>
      </c>
      <c r="D22" s="400">
        <v>23871</v>
      </c>
      <c r="E22" s="401">
        <v>6.3560912874339986E-2</v>
      </c>
      <c r="F22" s="402">
        <v>0.29585058126564706</v>
      </c>
      <c r="G22" s="402">
        <v>0.49269349845201238</v>
      </c>
      <c r="H22" s="403">
        <v>1</v>
      </c>
    </row>
    <row r="23" spans="2:8" s="306" customFormat="1" ht="6" customHeight="1" x14ac:dyDescent="0.2">
      <c r="B23" s="323"/>
      <c r="C23" s="404"/>
      <c r="D23" s="405"/>
      <c r="E23" s="405"/>
      <c r="F23" s="405"/>
      <c r="G23" s="405"/>
      <c r="H23" s="425"/>
    </row>
    <row r="24" spans="2:8" s="306" customFormat="1" ht="12.95" customHeight="1" x14ac:dyDescent="0.2">
      <c r="B24" s="385" t="s">
        <v>47</v>
      </c>
      <c r="C24" s="386">
        <v>3852</v>
      </c>
      <c r="D24" s="387">
        <v>283</v>
      </c>
      <c r="E24" s="406">
        <v>7.3468328141225336E-2</v>
      </c>
      <c r="F24" s="407">
        <v>3.5074238405671367E-3</v>
      </c>
      <c r="G24" s="407">
        <v>0.43605546995377503</v>
      </c>
      <c r="H24" s="408">
        <v>0.14686040477426052</v>
      </c>
    </row>
    <row r="25" spans="2:8" s="306" customFormat="1" ht="12.95" customHeight="1" x14ac:dyDescent="0.2">
      <c r="B25" s="391" t="s">
        <v>48</v>
      </c>
      <c r="C25" s="392">
        <v>2364</v>
      </c>
      <c r="D25" s="393">
        <v>174</v>
      </c>
      <c r="E25" s="394">
        <v>7.3604060913705582E-2</v>
      </c>
      <c r="F25" s="395">
        <v>2.1565079443769675E-3</v>
      </c>
      <c r="G25" s="395">
        <v>0.39366515837104071</v>
      </c>
      <c r="H25" s="396">
        <v>9.0295796574987028E-2</v>
      </c>
    </row>
    <row r="26" spans="2:8" s="306" customFormat="1" ht="12.95" customHeight="1" x14ac:dyDescent="0.2">
      <c r="B26" s="391" t="s">
        <v>49</v>
      </c>
      <c r="C26" s="392">
        <v>24007</v>
      </c>
      <c r="D26" s="393">
        <v>1470</v>
      </c>
      <c r="E26" s="394">
        <v>6.1232140625650855E-2</v>
      </c>
      <c r="F26" s="395">
        <v>1.8218774012839899E-2</v>
      </c>
      <c r="G26" s="421">
        <v>0.45524930318984208</v>
      </c>
      <c r="H26" s="397">
        <v>0.76284379865075247</v>
      </c>
    </row>
    <row r="27" spans="2:8" s="306" customFormat="1" ht="12.95" customHeight="1" x14ac:dyDescent="0.2">
      <c r="B27" s="398" t="s">
        <v>50</v>
      </c>
      <c r="C27" s="399">
        <v>30223</v>
      </c>
      <c r="D27" s="400">
        <v>1927</v>
      </c>
      <c r="E27" s="401">
        <v>6.3759388545147733E-2</v>
      </c>
      <c r="F27" s="402">
        <v>2.3882705797784003E-2</v>
      </c>
      <c r="G27" s="402">
        <v>0.4460648148148148</v>
      </c>
      <c r="H27" s="403">
        <v>1</v>
      </c>
    </row>
    <row r="28" spans="2:8" s="306" customFormat="1" ht="6" customHeight="1" x14ac:dyDescent="0.2">
      <c r="B28" s="323"/>
      <c r="C28" s="404"/>
      <c r="D28" s="405"/>
      <c r="E28" s="405"/>
      <c r="F28" s="405"/>
      <c r="G28" s="405"/>
      <c r="H28" s="425"/>
    </row>
    <row r="29" spans="2:8" s="306" customFormat="1" ht="12.95" customHeight="1" x14ac:dyDescent="0.2">
      <c r="B29" s="409" t="s">
        <v>51</v>
      </c>
      <c r="C29" s="410">
        <v>30436</v>
      </c>
      <c r="D29" s="411">
        <v>1591</v>
      </c>
      <c r="E29" s="412">
        <v>5.2273623340780652E-2</v>
      </c>
      <c r="F29" s="413">
        <v>1.971841459484917E-2</v>
      </c>
      <c r="G29" s="413">
        <v>0.46918313181952226</v>
      </c>
      <c r="H29" s="414"/>
    </row>
    <row r="30" spans="2:8" s="306" customFormat="1" ht="6" customHeight="1" x14ac:dyDescent="0.2">
      <c r="B30" s="323"/>
      <c r="C30" s="404"/>
      <c r="D30" s="405"/>
      <c r="E30" s="405"/>
      <c r="F30" s="405"/>
      <c r="G30" s="405"/>
      <c r="H30" s="425"/>
    </row>
    <row r="31" spans="2:8" s="306" customFormat="1" ht="12.95" customHeight="1" x14ac:dyDescent="0.2">
      <c r="B31" s="409" t="s">
        <v>52</v>
      </c>
      <c r="C31" s="410">
        <v>14563</v>
      </c>
      <c r="D31" s="411">
        <v>1088</v>
      </c>
      <c r="E31" s="412">
        <v>7.4709881205795511E-2</v>
      </c>
      <c r="F31" s="413">
        <v>1.3484371514265176E-2</v>
      </c>
      <c r="G31" s="413">
        <v>0.43208895949166004</v>
      </c>
      <c r="H31" s="414"/>
    </row>
    <row r="32" spans="2:8" s="306" customFormat="1" ht="6" customHeight="1" x14ac:dyDescent="0.2">
      <c r="B32" s="323"/>
      <c r="C32" s="404"/>
      <c r="D32" s="405"/>
      <c r="E32" s="405"/>
      <c r="F32" s="405"/>
      <c r="G32" s="405"/>
      <c r="H32" s="425"/>
    </row>
    <row r="33" spans="2:8" s="306" customFormat="1" ht="12.95" customHeight="1" x14ac:dyDescent="0.2">
      <c r="B33" s="385" t="s">
        <v>53</v>
      </c>
      <c r="C33" s="386">
        <v>45429</v>
      </c>
      <c r="D33" s="387">
        <v>1905</v>
      </c>
      <c r="E33" s="406">
        <v>4.1933566664465433E-2</v>
      </c>
      <c r="F33" s="407">
        <v>2.3610043873782318E-2</v>
      </c>
      <c r="G33" s="407">
        <v>0.44107432275989811</v>
      </c>
      <c r="H33" s="408">
        <v>0.52916666666666667</v>
      </c>
    </row>
    <row r="34" spans="2:8" s="306" customFormat="1" ht="12.95" customHeight="1" x14ac:dyDescent="0.2">
      <c r="B34" s="415" t="s">
        <v>54</v>
      </c>
      <c r="C34" s="392">
        <v>42272</v>
      </c>
      <c r="D34" s="393">
        <v>1695</v>
      </c>
      <c r="E34" s="394">
        <v>4.0097464042392124E-2</v>
      </c>
      <c r="F34" s="395">
        <v>2.1007361871948047E-2</v>
      </c>
      <c r="G34" s="421">
        <v>0.46197874080130824</v>
      </c>
      <c r="H34" s="397">
        <v>0.47083333333333333</v>
      </c>
    </row>
    <row r="35" spans="2:8" s="306" customFormat="1" ht="12.95" customHeight="1" x14ac:dyDescent="0.2">
      <c r="B35" s="398" t="s">
        <v>55</v>
      </c>
      <c r="C35" s="399">
        <v>87701</v>
      </c>
      <c r="D35" s="400">
        <v>3600</v>
      </c>
      <c r="E35" s="401">
        <v>4.104856273018552E-2</v>
      </c>
      <c r="F35" s="402">
        <v>4.4617405745730365E-2</v>
      </c>
      <c r="G35" s="402">
        <v>0.45067601402103152</v>
      </c>
      <c r="H35" s="403">
        <v>1</v>
      </c>
    </row>
    <row r="36" spans="2:8" s="306" customFormat="1" ht="6" customHeight="1" x14ac:dyDescent="0.2">
      <c r="B36" s="323"/>
      <c r="C36" s="404"/>
      <c r="D36" s="405"/>
      <c r="E36" s="405"/>
      <c r="F36" s="416"/>
      <c r="G36" s="416"/>
      <c r="H36" s="425"/>
    </row>
    <row r="37" spans="2:8" s="306" customFormat="1" ht="12.95" customHeight="1" x14ac:dyDescent="0.2">
      <c r="B37" s="409" t="s">
        <v>56</v>
      </c>
      <c r="C37" s="410">
        <v>16526</v>
      </c>
      <c r="D37" s="411">
        <v>851</v>
      </c>
      <c r="E37" s="412">
        <v>5.1494614546774779E-2</v>
      </c>
      <c r="F37" s="413">
        <v>1.0547058969337927E-2</v>
      </c>
      <c r="G37" s="413">
        <v>0.45654506437768239</v>
      </c>
      <c r="H37" s="414"/>
    </row>
    <row r="38" spans="2:8" s="306" customFormat="1" ht="6" customHeight="1" x14ac:dyDescent="0.2">
      <c r="B38" s="323"/>
      <c r="C38" s="404"/>
      <c r="D38" s="405"/>
      <c r="E38" s="405"/>
      <c r="F38" s="405"/>
      <c r="G38" s="405"/>
      <c r="H38" s="425"/>
    </row>
    <row r="39" spans="2:8" s="306" customFormat="1" ht="12.95" customHeight="1" x14ac:dyDescent="0.2">
      <c r="B39" s="385" t="s">
        <v>57</v>
      </c>
      <c r="C39" s="386">
        <v>14961</v>
      </c>
      <c r="D39" s="387">
        <v>836</v>
      </c>
      <c r="E39" s="406">
        <v>5.5878617739455919E-2</v>
      </c>
      <c r="F39" s="407">
        <v>1.036115311206405E-2</v>
      </c>
      <c r="G39" s="407">
        <v>0.5075895567698846</v>
      </c>
      <c r="H39" s="408">
        <v>0.18430335097001763</v>
      </c>
    </row>
    <row r="40" spans="2:8" s="306" customFormat="1" ht="12.95" customHeight="1" x14ac:dyDescent="0.2">
      <c r="B40" s="391" t="s">
        <v>58</v>
      </c>
      <c r="C40" s="392">
        <v>22488</v>
      </c>
      <c r="D40" s="393">
        <v>1379</v>
      </c>
      <c r="E40" s="394">
        <v>6.1321593738882962E-2</v>
      </c>
      <c r="F40" s="395">
        <v>1.7090945145378379E-2</v>
      </c>
      <c r="G40" s="395">
        <v>0.52633587786259539</v>
      </c>
      <c r="H40" s="396">
        <v>0.30401234567901236</v>
      </c>
    </row>
    <row r="41" spans="2:8" s="306" customFormat="1" ht="12.95" customHeight="1" x14ac:dyDescent="0.2">
      <c r="B41" s="391" t="s">
        <v>59</v>
      </c>
      <c r="C41" s="392">
        <v>5708</v>
      </c>
      <c r="D41" s="393">
        <v>327</v>
      </c>
      <c r="E41" s="394">
        <v>5.7288016818500348E-2</v>
      </c>
      <c r="F41" s="395">
        <v>4.0527476885705077E-3</v>
      </c>
      <c r="G41" s="395">
        <v>0.47118155619596541</v>
      </c>
      <c r="H41" s="396">
        <v>7.2089947089947093E-2</v>
      </c>
    </row>
    <row r="42" spans="2:8" s="306" customFormat="1" ht="12.95" customHeight="1" x14ac:dyDescent="0.2">
      <c r="B42" s="391" t="s">
        <v>60</v>
      </c>
      <c r="C42" s="392">
        <v>7664</v>
      </c>
      <c r="D42" s="393">
        <v>364</v>
      </c>
      <c r="E42" s="394">
        <v>4.7494780793319417E-2</v>
      </c>
      <c r="F42" s="395">
        <v>4.5113154698460702E-3</v>
      </c>
      <c r="G42" s="395">
        <v>0.43961352657004832</v>
      </c>
      <c r="H42" s="396">
        <v>8.0246913580246909E-2</v>
      </c>
    </row>
    <row r="43" spans="2:8" s="306" customFormat="1" ht="12.95" customHeight="1" x14ac:dyDescent="0.2">
      <c r="B43" s="391" t="s">
        <v>61</v>
      </c>
      <c r="C43" s="392">
        <v>30284</v>
      </c>
      <c r="D43" s="393">
        <v>1630</v>
      </c>
      <c r="E43" s="394">
        <v>5.382380134724607E-2</v>
      </c>
      <c r="F43" s="395">
        <v>2.0201769823761248E-2</v>
      </c>
      <c r="G43" s="421">
        <v>0.49786194257788635</v>
      </c>
      <c r="H43" s="397">
        <v>0.35934744268077601</v>
      </c>
    </row>
    <row r="44" spans="2:8" s="306" customFormat="1" ht="12.95" customHeight="1" x14ac:dyDescent="0.2">
      <c r="B44" s="398" t="s">
        <v>62</v>
      </c>
      <c r="C44" s="399">
        <v>81105</v>
      </c>
      <c r="D44" s="400">
        <v>4536</v>
      </c>
      <c r="E44" s="401">
        <v>5.5927501387090808E-2</v>
      </c>
      <c r="F44" s="402">
        <v>5.6217931239620253E-2</v>
      </c>
      <c r="G44" s="402">
        <v>0.50049652432969216</v>
      </c>
      <c r="H44" s="403">
        <v>1</v>
      </c>
    </row>
    <row r="45" spans="2:8" s="306" customFormat="1" ht="6" customHeight="1" x14ac:dyDescent="0.2">
      <c r="B45" s="323"/>
      <c r="C45" s="404"/>
      <c r="D45" s="405"/>
      <c r="E45" s="405"/>
      <c r="F45" s="405"/>
      <c r="G45" s="405"/>
      <c r="H45" s="425"/>
    </row>
    <row r="46" spans="2:8" s="306" customFormat="1" ht="12.95" customHeight="1" x14ac:dyDescent="0.2">
      <c r="B46" s="385" t="s">
        <v>63</v>
      </c>
      <c r="C46" s="386">
        <v>4999</v>
      </c>
      <c r="D46" s="387">
        <v>253</v>
      </c>
      <c r="E46" s="406">
        <v>5.0610122024404881E-2</v>
      </c>
      <c r="F46" s="407">
        <v>3.1356121260193836E-3</v>
      </c>
      <c r="G46" s="407">
        <v>0.42096505823627289</v>
      </c>
      <c r="H46" s="408">
        <v>6.9562826505361566E-2</v>
      </c>
    </row>
    <row r="47" spans="2:8" s="306" customFormat="1" ht="12.95" customHeight="1" x14ac:dyDescent="0.2">
      <c r="B47" s="391" t="s">
        <v>64</v>
      </c>
      <c r="C47" s="392">
        <v>7831</v>
      </c>
      <c r="D47" s="393">
        <v>349</v>
      </c>
      <c r="E47" s="394">
        <v>4.4566466607074445E-2</v>
      </c>
      <c r="F47" s="395">
        <v>4.3254096125721932E-3</v>
      </c>
      <c r="G47" s="395">
        <v>0.41107184923439338</v>
      </c>
      <c r="H47" s="396">
        <v>9.5958207313720095E-2</v>
      </c>
    </row>
    <row r="48" spans="2:8" s="306" customFormat="1" ht="12.95" customHeight="1" x14ac:dyDescent="0.2">
      <c r="B48" s="391" t="s">
        <v>65</v>
      </c>
      <c r="C48" s="392">
        <v>12311</v>
      </c>
      <c r="D48" s="393">
        <v>686</v>
      </c>
      <c r="E48" s="394">
        <v>5.5722524571521402E-2</v>
      </c>
      <c r="F48" s="395">
        <v>8.5020945393252858E-3</v>
      </c>
      <c r="G48" s="395">
        <v>0.46195286195286195</v>
      </c>
      <c r="H48" s="396">
        <v>0.18861699202639537</v>
      </c>
    </row>
    <row r="49" spans="2:8" s="306" customFormat="1" ht="12.95" customHeight="1" x14ac:dyDescent="0.2">
      <c r="B49" s="391" t="s">
        <v>66</v>
      </c>
      <c r="C49" s="392">
        <v>3639</v>
      </c>
      <c r="D49" s="393">
        <v>277</v>
      </c>
      <c r="E49" s="394">
        <v>7.6119813135476777E-2</v>
      </c>
      <c r="F49" s="395">
        <v>3.433061497657586E-3</v>
      </c>
      <c r="G49" s="395">
        <v>0.49909909909909911</v>
      </c>
      <c r="H49" s="396">
        <v>7.6161671707451195E-2</v>
      </c>
    </row>
    <row r="50" spans="2:8" s="306" customFormat="1" ht="12.95" customHeight="1" x14ac:dyDescent="0.2">
      <c r="B50" s="391" t="s">
        <v>67</v>
      </c>
      <c r="C50" s="392">
        <v>10016</v>
      </c>
      <c r="D50" s="393">
        <v>688</v>
      </c>
      <c r="E50" s="394">
        <v>6.8690095846645371E-2</v>
      </c>
      <c r="F50" s="395">
        <v>8.5268819869618023E-3</v>
      </c>
      <c r="G50" s="395">
        <v>0.48450704225352115</v>
      </c>
      <c r="H50" s="396">
        <v>0.18916689579323617</v>
      </c>
    </row>
    <row r="51" spans="2:8" s="306" customFormat="1" ht="12.95" customHeight="1" x14ac:dyDescent="0.2">
      <c r="B51" s="391" t="s">
        <v>68</v>
      </c>
      <c r="C51" s="392">
        <v>2826</v>
      </c>
      <c r="D51" s="393">
        <v>165</v>
      </c>
      <c r="E51" s="394">
        <v>5.8386411889596604E-2</v>
      </c>
      <c r="F51" s="395">
        <v>2.0449644300126416E-3</v>
      </c>
      <c r="G51" s="395">
        <v>0.46610169491525422</v>
      </c>
      <c r="H51" s="396">
        <v>4.5367060764366238E-2</v>
      </c>
    </row>
    <row r="52" spans="2:8" s="306" customFormat="1" ht="12.95" customHeight="1" x14ac:dyDescent="0.2">
      <c r="B52" s="391" t="s">
        <v>69</v>
      </c>
      <c r="C52" s="392">
        <v>1425</v>
      </c>
      <c r="D52" s="393">
        <v>96</v>
      </c>
      <c r="E52" s="394">
        <v>6.7368421052631577E-2</v>
      </c>
      <c r="F52" s="395">
        <v>1.1897974865528096E-3</v>
      </c>
      <c r="G52" s="395">
        <v>0.36501901140684412</v>
      </c>
      <c r="H52" s="396">
        <v>2.6395380808358536E-2</v>
      </c>
    </row>
    <row r="53" spans="2:8" s="306" customFormat="1" ht="12.95" customHeight="1" x14ac:dyDescent="0.2">
      <c r="B53" s="391" t="s">
        <v>70</v>
      </c>
      <c r="C53" s="392">
        <v>13164</v>
      </c>
      <c r="D53" s="393">
        <v>836</v>
      </c>
      <c r="E53" s="394">
        <v>6.3506532968702525E-2</v>
      </c>
      <c r="F53" s="395">
        <v>1.036115311206405E-2</v>
      </c>
      <c r="G53" s="395">
        <v>0.47019122609673791</v>
      </c>
      <c r="H53" s="396">
        <v>0.22985977453945561</v>
      </c>
    </row>
    <row r="54" spans="2:8" s="306" customFormat="1" ht="12.95" customHeight="1" x14ac:dyDescent="0.2">
      <c r="B54" s="391" t="s">
        <v>71</v>
      </c>
      <c r="C54" s="392">
        <v>4841</v>
      </c>
      <c r="D54" s="393">
        <v>287</v>
      </c>
      <c r="E54" s="394">
        <v>5.9285271638091303E-2</v>
      </c>
      <c r="F54" s="395">
        <v>3.5569987358401705E-3</v>
      </c>
      <c r="G54" s="421">
        <v>0.50174825174825177</v>
      </c>
      <c r="H54" s="397">
        <v>7.8911190541655213E-2</v>
      </c>
    </row>
    <row r="55" spans="2:8" s="306" customFormat="1" ht="12.95" customHeight="1" x14ac:dyDescent="0.2">
      <c r="B55" s="398" t="s">
        <v>72</v>
      </c>
      <c r="C55" s="399">
        <v>61052</v>
      </c>
      <c r="D55" s="400">
        <v>3637</v>
      </c>
      <c r="E55" s="401">
        <v>5.9572167987944701E-2</v>
      </c>
      <c r="F55" s="402">
        <v>4.5075973527005923E-2</v>
      </c>
      <c r="G55" s="402">
        <v>0.46172400660149804</v>
      </c>
      <c r="H55" s="403">
        <v>1</v>
      </c>
    </row>
    <row r="56" spans="2:8" s="306" customFormat="1" ht="6" customHeight="1" x14ac:dyDescent="0.2">
      <c r="B56" s="323"/>
      <c r="C56" s="404"/>
      <c r="D56" s="405"/>
      <c r="E56" s="405"/>
      <c r="F56" s="405"/>
      <c r="G56" s="405"/>
      <c r="H56" s="425"/>
    </row>
    <row r="57" spans="2:8" s="306" customFormat="1" ht="12.95" customHeight="1" x14ac:dyDescent="0.2">
      <c r="B57" s="385" t="s">
        <v>73</v>
      </c>
      <c r="C57" s="386">
        <v>138160</v>
      </c>
      <c r="D57" s="387">
        <v>5767</v>
      </c>
      <c r="E57" s="406">
        <v>4.1741459177764909E-2</v>
      </c>
      <c r="F57" s="407">
        <v>7.1474605259896393E-2</v>
      </c>
      <c r="G57" s="407">
        <v>0.43676158739775828</v>
      </c>
      <c r="H57" s="408">
        <v>0.70346425957550618</v>
      </c>
    </row>
    <row r="58" spans="2:8" s="306" customFormat="1" ht="12.95" customHeight="1" x14ac:dyDescent="0.2">
      <c r="B58" s="391" t="s">
        <v>74</v>
      </c>
      <c r="C58" s="392">
        <v>15808</v>
      </c>
      <c r="D58" s="393">
        <v>760</v>
      </c>
      <c r="E58" s="394">
        <v>4.807692307692308E-2</v>
      </c>
      <c r="F58" s="395">
        <v>9.419230101876409E-3</v>
      </c>
      <c r="G58" s="395">
        <v>0.42339832869080779</v>
      </c>
      <c r="H58" s="396">
        <v>9.2705537936081966E-2</v>
      </c>
    </row>
    <row r="59" spans="2:8" s="306" customFormat="1" ht="12.95" customHeight="1" x14ac:dyDescent="0.2">
      <c r="B59" s="391" t="s">
        <v>75</v>
      </c>
      <c r="C59" s="392">
        <v>9132</v>
      </c>
      <c r="D59" s="393">
        <v>589</v>
      </c>
      <c r="E59" s="394">
        <v>6.4498466929478762E-2</v>
      </c>
      <c r="F59" s="395">
        <v>7.299903328954218E-3</v>
      </c>
      <c r="G59" s="395">
        <v>0.48318293683347008</v>
      </c>
      <c r="H59" s="396">
        <v>7.184679190046353E-2</v>
      </c>
    </row>
    <row r="60" spans="2:8" s="306" customFormat="1" ht="12.95" customHeight="1" x14ac:dyDescent="0.2">
      <c r="B60" s="391" t="s">
        <v>76</v>
      </c>
      <c r="C60" s="392">
        <v>21895</v>
      </c>
      <c r="D60" s="393">
        <v>1082</v>
      </c>
      <c r="E60" s="394">
        <v>4.9417675268326099E-2</v>
      </c>
      <c r="F60" s="395">
        <v>1.3410009171355625E-2</v>
      </c>
      <c r="G60" s="421">
        <v>0.45634753268663009</v>
      </c>
      <c r="H60" s="397">
        <v>0.13198341058794827</v>
      </c>
    </row>
    <row r="61" spans="2:8" s="306" customFormat="1" ht="12.95" customHeight="1" x14ac:dyDescent="0.2">
      <c r="B61" s="398" t="s">
        <v>77</v>
      </c>
      <c r="C61" s="399">
        <v>184995</v>
      </c>
      <c r="D61" s="400">
        <v>8198</v>
      </c>
      <c r="E61" s="401">
        <v>4.4314711208411038E-2</v>
      </c>
      <c r="F61" s="402">
        <v>0.10160374786208264</v>
      </c>
      <c r="G61" s="402">
        <v>0.44101350260906991</v>
      </c>
      <c r="H61" s="403">
        <v>1</v>
      </c>
    </row>
    <row r="62" spans="2:8" s="306" customFormat="1" ht="6" customHeight="1" x14ac:dyDescent="0.2">
      <c r="B62" s="323"/>
      <c r="C62" s="404"/>
      <c r="D62" s="405"/>
      <c r="E62" s="405"/>
      <c r="F62" s="405"/>
      <c r="G62" s="405"/>
      <c r="H62" s="425"/>
    </row>
    <row r="63" spans="2:8" s="306" customFormat="1" ht="12.95" customHeight="1" x14ac:dyDescent="0.2">
      <c r="B63" s="385" t="s">
        <v>78</v>
      </c>
      <c r="C63" s="386">
        <v>73175</v>
      </c>
      <c r="D63" s="387">
        <v>2970</v>
      </c>
      <c r="E63" s="406">
        <v>4.0587632388110695E-2</v>
      </c>
      <c r="F63" s="407">
        <v>3.6809359740227546E-2</v>
      </c>
      <c r="G63" s="407">
        <v>0.46749567133637654</v>
      </c>
      <c r="H63" s="408">
        <v>0.36414909269249635</v>
      </c>
    </row>
    <row r="64" spans="2:8" s="306" customFormat="1" ht="12.95" customHeight="1" x14ac:dyDescent="0.2">
      <c r="B64" s="391" t="s">
        <v>79</v>
      </c>
      <c r="C64" s="392">
        <v>20105</v>
      </c>
      <c r="D64" s="393">
        <v>1076</v>
      </c>
      <c r="E64" s="394">
        <v>5.3519025118129816E-2</v>
      </c>
      <c r="F64" s="395">
        <v>1.3335646828446075E-2</v>
      </c>
      <c r="G64" s="395">
        <v>0.48534055029318901</v>
      </c>
      <c r="H64" s="396">
        <v>0.13192741539970573</v>
      </c>
    </row>
    <row r="65" spans="2:8" s="306" customFormat="1" ht="12.95" customHeight="1" x14ac:dyDescent="0.2">
      <c r="B65" s="391" t="s">
        <v>80</v>
      </c>
      <c r="C65" s="392">
        <v>89254</v>
      </c>
      <c r="D65" s="393">
        <v>4110</v>
      </c>
      <c r="E65" s="394">
        <v>4.6048356376184818E-2</v>
      </c>
      <c r="F65" s="395">
        <v>5.0938204893042162E-2</v>
      </c>
      <c r="G65" s="421">
        <v>0.47187141216991962</v>
      </c>
      <c r="H65" s="397">
        <v>0.50392349190779795</v>
      </c>
    </row>
    <row r="66" spans="2:8" s="306" customFormat="1" ht="12.95" customHeight="1" x14ac:dyDescent="0.2">
      <c r="B66" s="398" t="s">
        <v>81</v>
      </c>
      <c r="C66" s="399">
        <v>182534</v>
      </c>
      <c r="D66" s="400">
        <v>8156</v>
      </c>
      <c r="E66" s="401">
        <v>4.468208662495754E-2</v>
      </c>
      <c r="F66" s="402">
        <v>0.10108321146171578</v>
      </c>
      <c r="G66" s="402">
        <v>0.47199074074074077</v>
      </c>
      <c r="H66" s="403">
        <v>1</v>
      </c>
    </row>
    <row r="67" spans="2:8" s="306" customFormat="1" ht="6" customHeight="1" x14ac:dyDescent="0.2">
      <c r="B67" s="323"/>
      <c r="C67" s="404"/>
      <c r="D67" s="405"/>
      <c r="E67" s="405"/>
      <c r="F67" s="405"/>
      <c r="G67" s="405"/>
      <c r="H67" s="425"/>
    </row>
    <row r="68" spans="2:8" s="306" customFormat="1" ht="12.95" customHeight="1" x14ac:dyDescent="0.2">
      <c r="B68" s="385" t="s">
        <v>82</v>
      </c>
      <c r="C68" s="386">
        <v>29953</v>
      </c>
      <c r="D68" s="387">
        <v>1862</v>
      </c>
      <c r="E68" s="406">
        <v>6.2164057022668848E-2</v>
      </c>
      <c r="F68" s="407">
        <v>2.3077113749597204E-2</v>
      </c>
      <c r="G68" s="407">
        <v>0.52259332023575633</v>
      </c>
      <c r="H68" s="408">
        <v>0.66310541310541316</v>
      </c>
    </row>
    <row r="69" spans="2:8" s="306" customFormat="1" ht="12.95" customHeight="1" x14ac:dyDescent="0.2">
      <c r="B69" s="391" t="s">
        <v>83</v>
      </c>
      <c r="C69" s="392">
        <v>14526</v>
      </c>
      <c r="D69" s="393">
        <v>946</v>
      </c>
      <c r="E69" s="394">
        <v>6.5124604158061414E-2</v>
      </c>
      <c r="F69" s="395">
        <v>1.1724462732072479E-2</v>
      </c>
      <c r="G69" s="421">
        <v>0.50914962325080737</v>
      </c>
      <c r="H69" s="397">
        <v>0.3368945868945869</v>
      </c>
    </row>
    <row r="70" spans="2:8" s="306" customFormat="1" ht="12.95" customHeight="1" x14ac:dyDescent="0.2">
      <c r="B70" s="398" t="s">
        <v>84</v>
      </c>
      <c r="C70" s="399">
        <v>44479</v>
      </c>
      <c r="D70" s="400">
        <v>2808</v>
      </c>
      <c r="E70" s="401">
        <v>6.3130915713033114E-2</v>
      </c>
      <c r="F70" s="402">
        <v>3.4801576481669684E-2</v>
      </c>
      <c r="G70" s="402">
        <v>0.51798561151079137</v>
      </c>
      <c r="H70" s="403">
        <v>1</v>
      </c>
    </row>
    <row r="71" spans="2:8" s="306" customFormat="1" ht="6" customHeight="1" x14ac:dyDescent="0.2">
      <c r="B71" s="323"/>
      <c r="C71" s="404"/>
      <c r="D71" s="405"/>
      <c r="E71" s="405"/>
      <c r="F71" s="405"/>
      <c r="G71" s="405"/>
      <c r="H71" s="425"/>
    </row>
    <row r="72" spans="2:8" s="306" customFormat="1" ht="12.95" customHeight="1" x14ac:dyDescent="0.2">
      <c r="B72" s="385" t="s">
        <v>85</v>
      </c>
      <c r="C72" s="386">
        <v>26044</v>
      </c>
      <c r="D72" s="387">
        <v>791</v>
      </c>
      <c r="E72" s="406">
        <v>3.0371678697588694E-2</v>
      </c>
      <c r="F72" s="407">
        <v>9.8034355402424212E-3</v>
      </c>
      <c r="G72" s="407">
        <v>0.47650602409638554</v>
      </c>
      <c r="H72" s="408">
        <v>0.3896551724137931</v>
      </c>
    </row>
    <row r="73" spans="2:8" s="306" customFormat="1" ht="12.95" customHeight="1" x14ac:dyDescent="0.2">
      <c r="B73" s="391" t="s">
        <v>86</v>
      </c>
      <c r="C73" s="392">
        <v>6200</v>
      </c>
      <c r="D73" s="393">
        <v>231</v>
      </c>
      <c r="E73" s="394">
        <v>3.7258064516129029E-2</v>
      </c>
      <c r="F73" s="395">
        <v>2.8629502020176981E-3</v>
      </c>
      <c r="G73" s="395">
        <v>0.46478873239436619</v>
      </c>
      <c r="H73" s="396">
        <v>0.11379310344827587</v>
      </c>
    </row>
    <row r="74" spans="2:8" s="306" customFormat="1" ht="12.95" customHeight="1" x14ac:dyDescent="0.2">
      <c r="B74" s="391" t="s">
        <v>87</v>
      </c>
      <c r="C74" s="392">
        <v>7820</v>
      </c>
      <c r="D74" s="393">
        <v>273</v>
      </c>
      <c r="E74" s="394">
        <v>3.4910485933503835E-2</v>
      </c>
      <c r="F74" s="395">
        <v>3.3834866023845526E-3</v>
      </c>
      <c r="G74" s="395">
        <v>0.42992125984251967</v>
      </c>
      <c r="H74" s="396">
        <v>0.13448275862068965</v>
      </c>
    </row>
    <row r="75" spans="2:8" s="306" customFormat="1" ht="12.95" customHeight="1" x14ac:dyDescent="0.2">
      <c r="B75" s="391" t="s">
        <v>88</v>
      </c>
      <c r="C75" s="392">
        <v>25478</v>
      </c>
      <c r="D75" s="393">
        <v>735</v>
      </c>
      <c r="E75" s="394">
        <v>2.8848418243190205E-2</v>
      </c>
      <c r="F75" s="395">
        <v>9.1093870064199497E-3</v>
      </c>
      <c r="G75" s="421">
        <v>0.46637055837563451</v>
      </c>
      <c r="H75" s="397">
        <v>0.36206896551724138</v>
      </c>
    </row>
    <row r="76" spans="2:8" s="306" customFormat="1" ht="12.95" customHeight="1" x14ac:dyDescent="0.2">
      <c r="B76" s="398" t="s">
        <v>89</v>
      </c>
      <c r="C76" s="399">
        <v>65542</v>
      </c>
      <c r="D76" s="400">
        <v>2030</v>
      </c>
      <c r="E76" s="401">
        <v>3.0972506179243842E-2</v>
      </c>
      <c r="F76" s="402">
        <v>2.5159259351064622E-2</v>
      </c>
      <c r="G76" s="402">
        <v>0.46474358974358976</v>
      </c>
      <c r="H76" s="403">
        <v>1</v>
      </c>
    </row>
    <row r="77" spans="2:8" s="306" customFormat="1" ht="6" customHeight="1" x14ac:dyDescent="0.2">
      <c r="B77" s="323"/>
      <c r="C77" s="404"/>
      <c r="D77" s="405"/>
      <c r="E77" s="405"/>
      <c r="F77" s="405"/>
      <c r="G77" s="405"/>
      <c r="H77" s="425"/>
    </row>
    <row r="78" spans="2:8" s="306" customFormat="1" ht="12.95" customHeight="1" x14ac:dyDescent="0.2">
      <c r="B78" s="409" t="s">
        <v>90</v>
      </c>
      <c r="C78" s="410">
        <v>167484</v>
      </c>
      <c r="D78" s="417">
        <v>8233</v>
      </c>
      <c r="E78" s="418">
        <v>4.9156934393733136E-2</v>
      </c>
      <c r="F78" s="413">
        <v>0.10203752819572169</v>
      </c>
      <c r="G78" s="413">
        <v>0.45871406284822819</v>
      </c>
      <c r="H78" s="414"/>
    </row>
    <row r="79" spans="2:8" s="306" customFormat="1" ht="6" customHeight="1" x14ac:dyDescent="0.2">
      <c r="B79" s="323"/>
      <c r="C79" s="404"/>
      <c r="D79" s="405"/>
      <c r="E79" s="405"/>
      <c r="F79" s="405"/>
      <c r="G79" s="405"/>
      <c r="H79" s="425"/>
    </row>
    <row r="80" spans="2:8" s="306" customFormat="1" ht="12.95" customHeight="1" x14ac:dyDescent="0.2">
      <c r="B80" s="409" t="s">
        <v>91</v>
      </c>
      <c r="C80" s="410">
        <v>47677</v>
      </c>
      <c r="D80" s="411">
        <v>3521</v>
      </c>
      <c r="E80" s="412">
        <v>7.385112318308619E-2</v>
      </c>
      <c r="F80" s="413">
        <v>4.3638301564087947E-2</v>
      </c>
      <c r="G80" s="413">
        <v>0.47722960151802657</v>
      </c>
      <c r="H80" s="414"/>
    </row>
    <row r="81" spans="2:9" s="306" customFormat="1" ht="6" customHeight="1" x14ac:dyDescent="0.2">
      <c r="B81" s="323"/>
      <c r="C81" s="404"/>
      <c r="D81" s="405"/>
      <c r="E81" s="405"/>
      <c r="F81" s="405"/>
      <c r="G81" s="405"/>
      <c r="H81" s="425"/>
    </row>
    <row r="82" spans="2:9" s="306" customFormat="1" ht="12.95" customHeight="1" x14ac:dyDescent="0.2">
      <c r="B82" s="409" t="s">
        <v>92</v>
      </c>
      <c r="C82" s="410">
        <v>17931</v>
      </c>
      <c r="D82" s="411">
        <v>1301</v>
      </c>
      <c r="E82" s="412">
        <v>7.2555908761363003E-2</v>
      </c>
      <c r="F82" s="413">
        <v>1.6124234687554223E-2</v>
      </c>
      <c r="G82" s="413">
        <v>0.47813303932377804</v>
      </c>
      <c r="H82" s="414"/>
    </row>
    <row r="83" spans="2:9" s="306" customFormat="1" ht="6" customHeight="1" x14ac:dyDescent="0.2">
      <c r="B83" s="323"/>
      <c r="C83" s="404"/>
      <c r="D83" s="405"/>
      <c r="E83" s="405"/>
      <c r="F83" s="405"/>
      <c r="G83" s="405"/>
      <c r="H83" s="425"/>
    </row>
    <row r="84" spans="2:9" s="306" customFormat="1" ht="12.95" customHeight="1" x14ac:dyDescent="0.2">
      <c r="B84" s="385" t="s">
        <v>93</v>
      </c>
      <c r="C84" s="386">
        <v>10824</v>
      </c>
      <c r="D84" s="387">
        <v>702</v>
      </c>
      <c r="E84" s="406">
        <v>6.4855875831485582E-2</v>
      </c>
      <c r="F84" s="407">
        <v>8.700394120417421E-3</v>
      </c>
      <c r="G84" s="407">
        <v>0.48016415868673051</v>
      </c>
      <c r="H84" s="408">
        <v>0.17488789237668162</v>
      </c>
    </row>
    <row r="85" spans="2:9" s="306" customFormat="1" ht="12.95" customHeight="1" x14ac:dyDescent="0.2">
      <c r="B85" s="391" t="s">
        <v>94</v>
      </c>
      <c r="C85" s="392">
        <v>33752</v>
      </c>
      <c r="D85" s="393">
        <v>2222</v>
      </c>
      <c r="E85" s="394">
        <v>6.5833135814173979E-2</v>
      </c>
      <c r="F85" s="395">
        <v>2.7538854324170241E-2</v>
      </c>
      <c r="G85" s="395">
        <v>0.43296960249415434</v>
      </c>
      <c r="H85" s="396">
        <v>0.55356253114100651</v>
      </c>
      <c r="I85" s="327"/>
    </row>
    <row r="86" spans="2:9" s="306" customFormat="1" ht="12.95" customHeight="1" x14ac:dyDescent="0.2">
      <c r="B86" s="391" t="s">
        <v>95</v>
      </c>
      <c r="C86" s="392">
        <v>15846</v>
      </c>
      <c r="D86" s="393">
        <v>1090</v>
      </c>
      <c r="E86" s="394">
        <v>6.878707560267576E-2</v>
      </c>
      <c r="F86" s="395">
        <v>1.3509158961901692E-2</v>
      </c>
      <c r="G86" s="421">
        <v>0.41666666666666669</v>
      </c>
      <c r="H86" s="397">
        <v>0.27154957648231193</v>
      </c>
    </row>
    <row r="87" spans="2:9" s="306" customFormat="1" ht="12.95" customHeight="1" x14ac:dyDescent="0.2">
      <c r="B87" s="398" t="s">
        <v>96</v>
      </c>
      <c r="C87" s="399">
        <v>60422</v>
      </c>
      <c r="D87" s="400">
        <v>4014</v>
      </c>
      <c r="E87" s="401">
        <v>6.6432756280824859E-2</v>
      </c>
      <c r="F87" s="402">
        <v>4.9748407406489351E-2</v>
      </c>
      <c r="G87" s="402">
        <v>0.43583061889250813</v>
      </c>
      <c r="H87" s="403">
        <v>1</v>
      </c>
    </row>
    <row r="88" spans="2:9" s="306" customFormat="1" ht="6" customHeight="1" x14ac:dyDescent="0.2">
      <c r="B88" s="323"/>
      <c r="C88" s="404"/>
      <c r="D88" s="405"/>
      <c r="E88" s="405"/>
      <c r="F88" s="405"/>
      <c r="G88" s="405"/>
      <c r="H88" s="426"/>
    </row>
    <row r="89" spans="2:9" s="306" customFormat="1" ht="12.95" customHeight="1" x14ac:dyDescent="0.2">
      <c r="B89" s="409" t="s">
        <v>97</v>
      </c>
      <c r="C89" s="410">
        <v>7299</v>
      </c>
      <c r="D89" s="411">
        <v>396</v>
      </c>
      <c r="E89" s="412">
        <v>5.4254007398273733E-2</v>
      </c>
      <c r="F89" s="413">
        <v>4.9079146320303397E-3</v>
      </c>
      <c r="G89" s="413">
        <v>0.46370023419203749</v>
      </c>
      <c r="H89" s="419"/>
    </row>
    <row r="90" spans="2:9" s="306" customFormat="1" ht="6" customHeight="1" x14ac:dyDescent="0.2">
      <c r="B90" s="323"/>
      <c r="C90" s="404"/>
      <c r="D90" s="405"/>
      <c r="E90" s="405"/>
      <c r="F90" s="405"/>
      <c r="G90" s="405"/>
      <c r="H90" s="426"/>
    </row>
    <row r="91" spans="2:9" s="306" customFormat="1" ht="12.95" customHeight="1" x14ac:dyDescent="0.2">
      <c r="B91" s="409" t="s">
        <v>98</v>
      </c>
      <c r="C91" s="410">
        <v>5672</v>
      </c>
      <c r="D91" s="411">
        <v>499</v>
      </c>
      <c r="E91" s="412">
        <v>8.7976022566995771E-2</v>
      </c>
      <c r="F91" s="413">
        <v>6.1844681853109587E-3</v>
      </c>
      <c r="G91" s="413">
        <v>0.50506072874493924</v>
      </c>
      <c r="H91" s="419"/>
    </row>
    <row r="92" spans="2:9" s="306" customFormat="1" ht="6" customHeight="1" x14ac:dyDescent="0.2">
      <c r="B92" s="323"/>
      <c r="C92" s="404"/>
      <c r="D92" s="405"/>
      <c r="E92" s="405"/>
      <c r="F92" s="405"/>
      <c r="G92" s="405"/>
      <c r="H92" s="426"/>
    </row>
    <row r="93" spans="2:9" s="306" customFormat="1" ht="12.95" customHeight="1" x14ac:dyDescent="0.2">
      <c r="B93" s="409" t="s">
        <v>99</v>
      </c>
      <c r="C93" s="410">
        <v>5219</v>
      </c>
      <c r="D93" s="411">
        <v>429</v>
      </c>
      <c r="E93" s="412">
        <v>8.2199655106342209E-2</v>
      </c>
      <c r="F93" s="413">
        <v>5.3169075180328684E-3</v>
      </c>
      <c r="G93" s="413">
        <v>0.55354838709677423</v>
      </c>
      <c r="H93" s="419"/>
    </row>
    <row r="94" spans="2:9" s="306" customFormat="1" ht="6" customHeight="1" x14ac:dyDescent="0.2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">
      <c r="B95" s="409" t="s">
        <v>100</v>
      </c>
      <c r="C95" s="410">
        <v>1486421</v>
      </c>
      <c r="D95" s="411">
        <v>80686</v>
      </c>
      <c r="E95" s="412">
        <v>5.4282064098932943E-2</v>
      </c>
      <c r="F95" s="413">
        <v>1</v>
      </c>
      <c r="G95" s="413">
        <v>0.47183967532733345</v>
      </c>
      <c r="H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topLeftCell="A55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70"/>
      <c r="B5" s="77" t="str">
        <f>'Pag1'!$B$5</f>
        <v>mayo 2025</v>
      </c>
      <c r="C5" s="370"/>
      <c r="D5" s="370"/>
      <c r="E5" s="370"/>
      <c r="F5" s="370"/>
      <c r="G5" s="370"/>
      <c r="H5" s="370"/>
      <c r="I5" s="370"/>
    </row>
    <row r="6" spans="1:9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95" customHeight="1" x14ac:dyDescent="0.35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85" t="s">
        <v>38</v>
      </c>
      <c r="C14" s="386">
        <v>18272</v>
      </c>
      <c r="D14" s="387">
        <v>2015</v>
      </c>
      <c r="E14" s="388">
        <v>0.11027802101576183</v>
      </c>
      <c r="F14" s="389">
        <v>2.2310307029684333E-2</v>
      </c>
      <c r="G14" s="389">
        <v>0.52364864864864868</v>
      </c>
      <c r="H14" s="390">
        <v>8.1980552504170232E-2</v>
      </c>
    </row>
    <row r="15" spans="1:9" s="306" customFormat="1" ht="12.95" customHeight="1" x14ac:dyDescent="0.2">
      <c r="B15" s="391" t="s">
        <v>39</v>
      </c>
      <c r="C15" s="392">
        <v>41645</v>
      </c>
      <c r="D15" s="393">
        <v>4248</v>
      </c>
      <c r="E15" s="394">
        <v>0.10200504262216352</v>
      </c>
      <c r="F15" s="395">
        <v>4.7034334621389104E-2</v>
      </c>
      <c r="G15" s="395">
        <v>0.50904733373277411</v>
      </c>
      <c r="H15" s="396">
        <v>0.17283046503112412</v>
      </c>
    </row>
    <row r="16" spans="1:9" s="306" customFormat="1" ht="12.95" customHeight="1" x14ac:dyDescent="0.2">
      <c r="B16" s="391" t="s">
        <v>40</v>
      </c>
      <c r="C16" s="392">
        <v>19324</v>
      </c>
      <c r="D16" s="393">
        <v>1984</v>
      </c>
      <c r="E16" s="394">
        <v>0.10267025460567171</v>
      </c>
      <c r="F16" s="395">
        <v>2.1967071536919961E-2</v>
      </c>
      <c r="G16" s="395">
        <v>0.48225571220223629</v>
      </c>
      <c r="H16" s="396">
        <v>8.0719313234875301E-2</v>
      </c>
    </row>
    <row r="17" spans="2:8" s="306" customFormat="1" ht="12.95" customHeight="1" x14ac:dyDescent="0.2">
      <c r="B17" s="391" t="s">
        <v>41</v>
      </c>
      <c r="C17" s="392">
        <v>28065</v>
      </c>
      <c r="D17" s="393">
        <v>3023</v>
      </c>
      <c r="E17" s="394">
        <v>0.10771423481204347</v>
      </c>
      <c r="F17" s="395">
        <v>3.3470996600861412E-2</v>
      </c>
      <c r="G17" s="395">
        <v>0.49884488448844883</v>
      </c>
      <c r="H17" s="396">
        <v>0.12299117132511493</v>
      </c>
    </row>
    <row r="18" spans="2:8" s="306" customFormat="1" ht="12.95" customHeight="1" x14ac:dyDescent="0.2">
      <c r="B18" s="391" t="s">
        <v>42</v>
      </c>
      <c r="C18" s="392">
        <v>12556</v>
      </c>
      <c r="D18" s="393">
        <v>1397</v>
      </c>
      <c r="E18" s="394">
        <v>0.11126154826377828</v>
      </c>
      <c r="F18" s="395">
        <v>1.5467741399736484E-2</v>
      </c>
      <c r="G18" s="395">
        <v>0.53279938977879482</v>
      </c>
      <c r="H18" s="396">
        <v>5.6837137393710074E-2</v>
      </c>
    </row>
    <row r="19" spans="2:8" s="306" customFormat="1" ht="12.95" customHeight="1" x14ac:dyDescent="0.2">
      <c r="B19" s="391" t="s">
        <v>43</v>
      </c>
      <c r="C19" s="392">
        <v>11810</v>
      </c>
      <c r="D19" s="393">
        <v>1506</v>
      </c>
      <c r="E19" s="394">
        <v>0.12751905165114311</v>
      </c>
      <c r="F19" s="395">
        <v>1.6674601680746703E-2</v>
      </c>
      <c r="G19" s="395">
        <v>0.46857498444306162</v>
      </c>
      <c r="H19" s="396">
        <v>6.1271817405101917E-2</v>
      </c>
    </row>
    <row r="20" spans="2:8" s="306" customFormat="1" ht="12.95" customHeight="1" x14ac:dyDescent="0.2">
      <c r="B20" s="391" t="s">
        <v>44</v>
      </c>
      <c r="C20" s="392">
        <v>43789</v>
      </c>
      <c r="D20" s="393">
        <v>4294</v>
      </c>
      <c r="E20" s="394">
        <v>9.8061156911553135E-2</v>
      </c>
      <c r="F20" s="395">
        <v>4.7543651804200761E-2</v>
      </c>
      <c r="G20" s="395">
        <v>0.52738884794890695</v>
      </c>
      <c r="H20" s="396">
        <v>0.17470198136620693</v>
      </c>
    </row>
    <row r="21" spans="2:8" s="306" customFormat="1" ht="12.95" customHeight="1" x14ac:dyDescent="0.2">
      <c r="B21" s="391" t="s">
        <v>45</v>
      </c>
      <c r="C21" s="392">
        <v>54842</v>
      </c>
      <c r="D21" s="393">
        <v>6112</v>
      </c>
      <c r="E21" s="394">
        <v>0.11144743080121075</v>
      </c>
      <c r="F21" s="395">
        <v>6.767275263793085E-2</v>
      </c>
      <c r="G21" s="421">
        <v>0.50491532424617924</v>
      </c>
      <c r="H21" s="397">
        <v>0.24866756173969648</v>
      </c>
    </row>
    <row r="22" spans="2:8" s="306" customFormat="1" ht="12.95" customHeight="1" x14ac:dyDescent="0.2">
      <c r="B22" s="398" t="s">
        <v>46</v>
      </c>
      <c r="C22" s="399">
        <v>230303</v>
      </c>
      <c r="D22" s="400">
        <v>24579</v>
      </c>
      <c r="E22" s="401">
        <v>0.10672461930587096</v>
      </c>
      <c r="F22" s="402">
        <v>0.2721414573114696</v>
      </c>
      <c r="G22" s="402">
        <v>0.50730650154798762</v>
      </c>
      <c r="H22" s="403">
        <v>1</v>
      </c>
    </row>
    <row r="23" spans="2:8" s="306" customFormat="1" ht="6" customHeight="1" x14ac:dyDescent="0.2">
      <c r="B23" s="323"/>
      <c r="C23" s="404"/>
      <c r="D23" s="405"/>
      <c r="E23" s="405"/>
      <c r="F23" s="405"/>
      <c r="G23" s="405"/>
      <c r="H23" s="425"/>
    </row>
    <row r="24" spans="2:8" s="306" customFormat="1" ht="12.95" customHeight="1" x14ac:dyDescent="0.2">
      <c r="B24" s="385" t="s">
        <v>47</v>
      </c>
      <c r="C24" s="386">
        <v>2682</v>
      </c>
      <c r="D24" s="387">
        <v>366</v>
      </c>
      <c r="E24" s="406">
        <v>0.13646532438478748</v>
      </c>
      <c r="F24" s="407">
        <v>4.0523932371535811E-3</v>
      </c>
      <c r="G24" s="407">
        <v>0.56394453004622491</v>
      </c>
      <c r="H24" s="408">
        <v>0.15294609277058085</v>
      </c>
    </row>
    <row r="25" spans="2:8" s="306" customFormat="1" ht="12.95" customHeight="1" x14ac:dyDescent="0.2">
      <c r="B25" s="391" t="s">
        <v>48</v>
      </c>
      <c r="C25" s="392">
        <v>1665</v>
      </c>
      <c r="D25" s="393">
        <v>268</v>
      </c>
      <c r="E25" s="394">
        <v>0.16096096096096096</v>
      </c>
      <c r="F25" s="395">
        <v>2.9673261955113655E-3</v>
      </c>
      <c r="G25" s="395">
        <v>0.60633484162895923</v>
      </c>
      <c r="H25" s="396">
        <v>0.11199331383201003</v>
      </c>
    </row>
    <row r="26" spans="2:8" s="306" customFormat="1" ht="12.95" customHeight="1" x14ac:dyDescent="0.2">
      <c r="B26" s="391" t="s">
        <v>49</v>
      </c>
      <c r="C26" s="392">
        <v>14735</v>
      </c>
      <c r="D26" s="393">
        <v>1759</v>
      </c>
      <c r="E26" s="394">
        <v>0.11937563624024432</v>
      </c>
      <c r="F26" s="395">
        <v>1.9475846186210791E-2</v>
      </c>
      <c r="G26" s="421">
        <v>0.54475069681015797</v>
      </c>
      <c r="H26" s="397">
        <v>0.73506059339740915</v>
      </c>
    </row>
    <row r="27" spans="2:8" s="306" customFormat="1" ht="12.95" customHeight="1" x14ac:dyDescent="0.2">
      <c r="B27" s="398" t="s">
        <v>50</v>
      </c>
      <c r="C27" s="399">
        <v>19082</v>
      </c>
      <c r="D27" s="400">
        <v>2393</v>
      </c>
      <c r="E27" s="401">
        <v>0.1254061419138455</v>
      </c>
      <c r="F27" s="402">
        <v>2.6495565618875738E-2</v>
      </c>
      <c r="G27" s="402">
        <v>0.55393518518518514</v>
      </c>
      <c r="H27" s="403">
        <v>1</v>
      </c>
    </row>
    <row r="28" spans="2:8" s="306" customFormat="1" ht="6" customHeight="1" x14ac:dyDescent="0.2">
      <c r="B28" s="323"/>
      <c r="C28" s="404"/>
      <c r="D28" s="405"/>
      <c r="E28" s="405"/>
      <c r="F28" s="405"/>
      <c r="G28" s="405"/>
      <c r="H28" s="425"/>
    </row>
    <row r="29" spans="2:8" s="306" customFormat="1" ht="12.95" customHeight="1" x14ac:dyDescent="0.2">
      <c r="B29" s="409" t="s">
        <v>51</v>
      </c>
      <c r="C29" s="410">
        <v>21309</v>
      </c>
      <c r="D29" s="411">
        <v>1800</v>
      </c>
      <c r="E29" s="412">
        <v>8.4471350133746306E-2</v>
      </c>
      <c r="F29" s="413">
        <v>1.9929802805673351E-2</v>
      </c>
      <c r="G29" s="413">
        <v>0.53081686818047769</v>
      </c>
      <c r="H29" s="414"/>
    </row>
    <row r="30" spans="2:8" s="306" customFormat="1" ht="6" customHeight="1" x14ac:dyDescent="0.2">
      <c r="B30" s="323"/>
      <c r="C30" s="404"/>
      <c r="D30" s="405"/>
      <c r="E30" s="405"/>
      <c r="F30" s="405"/>
      <c r="G30" s="405"/>
      <c r="H30" s="425"/>
    </row>
    <row r="31" spans="2:8" s="306" customFormat="1" ht="12.95" customHeight="1" x14ac:dyDescent="0.2">
      <c r="B31" s="409" t="s">
        <v>52</v>
      </c>
      <c r="C31" s="410">
        <v>10796</v>
      </c>
      <c r="D31" s="411">
        <v>1430</v>
      </c>
      <c r="E31" s="412">
        <v>0.13245646535753983</v>
      </c>
      <c r="F31" s="413">
        <v>1.5833121117840496E-2</v>
      </c>
      <c r="G31" s="413">
        <v>0.56791104050833996</v>
      </c>
      <c r="H31" s="414"/>
    </row>
    <row r="32" spans="2:8" s="306" customFormat="1" ht="6" customHeight="1" x14ac:dyDescent="0.2">
      <c r="B32" s="323"/>
      <c r="C32" s="404"/>
      <c r="D32" s="405"/>
      <c r="E32" s="405"/>
      <c r="F32" s="405"/>
      <c r="G32" s="405"/>
      <c r="H32" s="425"/>
    </row>
    <row r="33" spans="2:8" s="306" customFormat="1" ht="12.95" customHeight="1" x14ac:dyDescent="0.2">
      <c r="B33" s="385" t="s">
        <v>53</v>
      </c>
      <c r="C33" s="386">
        <v>33560</v>
      </c>
      <c r="D33" s="387">
        <v>2414</v>
      </c>
      <c r="E33" s="406">
        <v>7.1930870083432658E-2</v>
      </c>
      <c r="F33" s="407">
        <v>2.6728079984941928E-2</v>
      </c>
      <c r="G33" s="407">
        <v>0.55892567724010189</v>
      </c>
      <c r="H33" s="408">
        <v>0.55013673655423878</v>
      </c>
    </row>
    <row r="34" spans="2:8" s="306" customFormat="1" ht="12.95" customHeight="1" x14ac:dyDescent="0.2">
      <c r="B34" s="415" t="s">
        <v>54</v>
      </c>
      <c r="C34" s="392">
        <v>30910</v>
      </c>
      <c r="D34" s="393">
        <v>1974</v>
      </c>
      <c r="E34" s="394">
        <v>6.3862827563895178E-2</v>
      </c>
      <c r="F34" s="395">
        <v>2.1856350410221773E-2</v>
      </c>
      <c r="G34" s="421">
        <v>0.5380212591986917</v>
      </c>
      <c r="H34" s="397">
        <v>0.44986326344576116</v>
      </c>
    </row>
    <row r="35" spans="2:8" s="306" customFormat="1" ht="12.95" customHeight="1" x14ac:dyDescent="0.2">
      <c r="B35" s="398" t="s">
        <v>55</v>
      </c>
      <c r="C35" s="399">
        <v>64470</v>
      </c>
      <c r="D35" s="400">
        <v>4388</v>
      </c>
      <c r="E35" s="401">
        <v>6.8062664805335821E-2</v>
      </c>
      <c r="F35" s="402">
        <v>4.8584430395163698E-2</v>
      </c>
      <c r="G35" s="402">
        <v>0.54932398597896848</v>
      </c>
      <c r="H35" s="403">
        <v>1</v>
      </c>
    </row>
    <row r="36" spans="2:8" s="306" customFormat="1" ht="6" customHeight="1" x14ac:dyDescent="0.2">
      <c r="B36" s="323"/>
      <c r="C36" s="404"/>
      <c r="D36" s="405"/>
      <c r="E36" s="405"/>
      <c r="F36" s="416"/>
      <c r="G36" s="416"/>
      <c r="H36" s="425"/>
    </row>
    <row r="37" spans="2:8" s="306" customFormat="1" ht="12.95" customHeight="1" x14ac:dyDescent="0.2">
      <c r="B37" s="409" t="s">
        <v>56</v>
      </c>
      <c r="C37" s="410">
        <v>11363</v>
      </c>
      <c r="D37" s="411">
        <v>1013</v>
      </c>
      <c r="E37" s="412">
        <v>8.9148992343571237E-2</v>
      </c>
      <c r="F37" s="413">
        <v>1.121605013452617E-2</v>
      </c>
      <c r="G37" s="413">
        <v>0.54345493562231761</v>
      </c>
      <c r="H37" s="414"/>
    </row>
    <row r="38" spans="2:8" s="306" customFormat="1" ht="6" customHeight="1" x14ac:dyDescent="0.2">
      <c r="B38" s="323"/>
      <c r="C38" s="404"/>
      <c r="D38" s="405"/>
      <c r="E38" s="405"/>
      <c r="F38" s="405"/>
      <c r="G38" s="405"/>
      <c r="H38" s="425"/>
    </row>
    <row r="39" spans="2:8" s="306" customFormat="1" ht="12.95" customHeight="1" x14ac:dyDescent="0.2">
      <c r="B39" s="385" t="s">
        <v>57</v>
      </c>
      <c r="C39" s="386">
        <v>7374</v>
      </c>
      <c r="D39" s="387">
        <v>811</v>
      </c>
      <c r="E39" s="406">
        <v>0.10998101437483049</v>
      </c>
      <c r="F39" s="407">
        <v>8.9794833752228267E-3</v>
      </c>
      <c r="G39" s="407">
        <v>0.49241044323011535</v>
      </c>
      <c r="H39" s="408">
        <v>0.17914733819306383</v>
      </c>
    </row>
    <row r="40" spans="2:8" s="306" customFormat="1" ht="12.95" customHeight="1" x14ac:dyDescent="0.2">
      <c r="B40" s="391" t="s">
        <v>58</v>
      </c>
      <c r="C40" s="392">
        <v>10460</v>
      </c>
      <c r="D40" s="393">
        <v>1241</v>
      </c>
      <c r="E40" s="394">
        <v>0.11864244741873806</v>
      </c>
      <c r="F40" s="395">
        <v>1.3740491823244794E-2</v>
      </c>
      <c r="G40" s="395">
        <v>0.47366412213740455</v>
      </c>
      <c r="H40" s="396">
        <v>0.27413297989838747</v>
      </c>
    </row>
    <row r="41" spans="2:8" s="306" customFormat="1" ht="12.95" customHeight="1" x14ac:dyDescent="0.2">
      <c r="B41" s="391" t="s">
        <v>59</v>
      </c>
      <c r="C41" s="392">
        <v>3404</v>
      </c>
      <c r="D41" s="393">
        <v>367</v>
      </c>
      <c r="E41" s="394">
        <v>0.10781433607520564</v>
      </c>
      <c r="F41" s="395">
        <v>4.0634653498233999E-3</v>
      </c>
      <c r="G41" s="395">
        <v>0.52881844380403453</v>
      </c>
      <c r="H41" s="396">
        <v>8.1069140711287832E-2</v>
      </c>
    </row>
    <row r="42" spans="2:8" s="306" customFormat="1" ht="12.95" customHeight="1" x14ac:dyDescent="0.2">
      <c r="B42" s="391" t="s">
        <v>60</v>
      </c>
      <c r="C42" s="392">
        <v>4814</v>
      </c>
      <c r="D42" s="393">
        <v>464</v>
      </c>
      <c r="E42" s="394">
        <v>9.6385542168674704E-2</v>
      </c>
      <c r="F42" s="395">
        <v>5.1374602787957972E-3</v>
      </c>
      <c r="G42" s="395">
        <v>0.56038647342995174</v>
      </c>
      <c r="H42" s="396">
        <v>0.10249613430527943</v>
      </c>
    </row>
    <row r="43" spans="2:8" s="306" customFormat="1" ht="12.95" customHeight="1" x14ac:dyDescent="0.2">
      <c r="B43" s="391" t="s">
        <v>61</v>
      </c>
      <c r="C43" s="392">
        <v>15961</v>
      </c>
      <c r="D43" s="393">
        <v>1644</v>
      </c>
      <c r="E43" s="394">
        <v>0.10300106509617192</v>
      </c>
      <c r="F43" s="395">
        <v>1.820255322918166E-2</v>
      </c>
      <c r="G43" s="421">
        <v>0.50213805742211359</v>
      </c>
      <c r="H43" s="397">
        <v>0.36315440689198142</v>
      </c>
    </row>
    <row r="44" spans="2:8" s="306" customFormat="1" ht="12.95" customHeight="1" x14ac:dyDescent="0.2">
      <c r="B44" s="398" t="s">
        <v>62</v>
      </c>
      <c r="C44" s="399">
        <v>42013</v>
      </c>
      <c r="D44" s="400">
        <v>4527</v>
      </c>
      <c r="E44" s="401">
        <v>0.10775236236403019</v>
      </c>
      <c r="F44" s="402">
        <v>5.0123454056268474E-2</v>
      </c>
      <c r="G44" s="402">
        <v>0.49950347567030784</v>
      </c>
      <c r="H44" s="403">
        <v>1</v>
      </c>
    </row>
    <row r="45" spans="2:8" s="306" customFormat="1" ht="6" customHeight="1" x14ac:dyDescent="0.2">
      <c r="B45" s="323"/>
      <c r="C45" s="404"/>
      <c r="D45" s="405"/>
      <c r="E45" s="405"/>
      <c r="F45" s="405"/>
      <c r="G45" s="405"/>
      <c r="H45" s="425"/>
    </row>
    <row r="46" spans="2:8" s="306" customFormat="1" ht="12.95" customHeight="1" x14ac:dyDescent="0.2">
      <c r="B46" s="385" t="s">
        <v>63</v>
      </c>
      <c r="C46" s="386">
        <v>3321</v>
      </c>
      <c r="D46" s="387">
        <v>348</v>
      </c>
      <c r="E46" s="406">
        <v>0.10478771454381211</v>
      </c>
      <c r="F46" s="407">
        <v>3.8530952090968479E-3</v>
      </c>
      <c r="G46" s="407">
        <v>0.57903494176372716</v>
      </c>
      <c r="H46" s="408">
        <v>8.2075471698113203E-2</v>
      </c>
    </row>
    <row r="47" spans="2:8" s="306" customFormat="1" ht="12.95" customHeight="1" x14ac:dyDescent="0.2">
      <c r="B47" s="391" t="s">
        <v>64</v>
      </c>
      <c r="C47" s="392">
        <v>5290</v>
      </c>
      <c r="D47" s="393">
        <v>500</v>
      </c>
      <c r="E47" s="394">
        <v>9.4517958412098299E-2</v>
      </c>
      <c r="F47" s="395">
        <v>5.5360563349092637E-3</v>
      </c>
      <c r="G47" s="395">
        <v>0.58892815076560656</v>
      </c>
      <c r="H47" s="396">
        <v>0.11792452830188679</v>
      </c>
    </row>
    <row r="48" spans="2:8" s="306" customFormat="1" ht="12.95" customHeight="1" x14ac:dyDescent="0.2">
      <c r="B48" s="391" t="s">
        <v>65</v>
      </c>
      <c r="C48" s="392">
        <v>8527</v>
      </c>
      <c r="D48" s="393">
        <v>799</v>
      </c>
      <c r="E48" s="394">
        <v>9.370235721824792E-2</v>
      </c>
      <c r="F48" s="395">
        <v>8.8466180231850031E-3</v>
      </c>
      <c r="G48" s="395">
        <v>0.538047138047138</v>
      </c>
      <c r="H48" s="396">
        <v>0.18844339622641509</v>
      </c>
    </row>
    <row r="49" spans="2:8" s="306" customFormat="1" ht="12.95" customHeight="1" x14ac:dyDescent="0.2">
      <c r="B49" s="391" t="s">
        <v>66</v>
      </c>
      <c r="C49" s="392">
        <v>2387</v>
      </c>
      <c r="D49" s="393">
        <v>278</v>
      </c>
      <c r="E49" s="394">
        <v>0.11646418098031001</v>
      </c>
      <c r="F49" s="395">
        <v>3.0780473222095507E-3</v>
      </c>
      <c r="G49" s="395">
        <v>0.50090090090090089</v>
      </c>
      <c r="H49" s="396">
        <v>6.5566037735849056E-2</v>
      </c>
    </row>
    <row r="50" spans="2:8" s="306" customFormat="1" ht="12.95" customHeight="1" x14ac:dyDescent="0.2">
      <c r="B50" s="391" t="s">
        <v>67</v>
      </c>
      <c r="C50" s="392">
        <v>6464</v>
      </c>
      <c r="D50" s="393">
        <v>732</v>
      </c>
      <c r="E50" s="394">
        <v>0.11324257425742575</v>
      </c>
      <c r="F50" s="395">
        <v>8.1047864743071622E-3</v>
      </c>
      <c r="G50" s="395">
        <v>0.51549295774647885</v>
      </c>
      <c r="H50" s="396">
        <v>0.17264150943396225</v>
      </c>
    </row>
    <row r="51" spans="2:8" s="306" customFormat="1" ht="12.95" customHeight="1" x14ac:dyDescent="0.2">
      <c r="B51" s="391" t="s">
        <v>68</v>
      </c>
      <c r="C51" s="392">
        <v>1866</v>
      </c>
      <c r="D51" s="393">
        <v>189</v>
      </c>
      <c r="E51" s="394">
        <v>0.10128617363344052</v>
      </c>
      <c r="F51" s="395">
        <v>2.0926292945957019E-3</v>
      </c>
      <c r="G51" s="395">
        <v>0.53389830508474578</v>
      </c>
      <c r="H51" s="396">
        <v>4.4575471698113205E-2</v>
      </c>
    </row>
    <row r="52" spans="2:8" s="306" customFormat="1" ht="12.95" customHeight="1" x14ac:dyDescent="0.2">
      <c r="B52" s="391" t="s">
        <v>69</v>
      </c>
      <c r="C52" s="392">
        <v>1140</v>
      </c>
      <c r="D52" s="393">
        <v>167</v>
      </c>
      <c r="E52" s="394">
        <v>0.14649122807017545</v>
      </c>
      <c r="F52" s="395">
        <v>1.8490428158596942E-3</v>
      </c>
      <c r="G52" s="395">
        <v>0.63498098859315588</v>
      </c>
      <c r="H52" s="396">
        <v>3.9386792452830187E-2</v>
      </c>
    </row>
    <row r="53" spans="2:8" s="306" customFormat="1" ht="12.95" customHeight="1" x14ac:dyDescent="0.2">
      <c r="B53" s="391" t="s">
        <v>70</v>
      </c>
      <c r="C53" s="392">
        <v>8331</v>
      </c>
      <c r="D53" s="393">
        <v>942</v>
      </c>
      <c r="E53" s="394">
        <v>0.11307166006481816</v>
      </c>
      <c r="F53" s="395">
        <v>1.0429930134969054E-2</v>
      </c>
      <c r="G53" s="395">
        <v>0.52980877390326209</v>
      </c>
      <c r="H53" s="396">
        <v>0.22216981132075472</v>
      </c>
    </row>
    <row r="54" spans="2:8" s="306" customFormat="1" ht="12.95" customHeight="1" x14ac:dyDescent="0.2">
      <c r="B54" s="391" t="s">
        <v>71</v>
      </c>
      <c r="C54" s="392">
        <v>3299</v>
      </c>
      <c r="D54" s="393">
        <v>285</v>
      </c>
      <c r="E54" s="394">
        <v>8.6389815095483477E-2</v>
      </c>
      <c r="F54" s="395">
        <v>3.1555521108982804E-3</v>
      </c>
      <c r="G54" s="421">
        <v>0.49825174825174823</v>
      </c>
      <c r="H54" s="397">
        <v>6.7216981132075471E-2</v>
      </c>
    </row>
    <row r="55" spans="2:8" s="306" customFormat="1" ht="12.95" customHeight="1" x14ac:dyDescent="0.2">
      <c r="B55" s="398" t="s">
        <v>72</v>
      </c>
      <c r="C55" s="399">
        <v>40625</v>
      </c>
      <c r="D55" s="400">
        <v>4240</v>
      </c>
      <c r="E55" s="401">
        <v>0.10436923076923077</v>
      </c>
      <c r="F55" s="402">
        <v>4.6945757720030561E-2</v>
      </c>
      <c r="G55" s="402">
        <v>0.53827599339850196</v>
      </c>
      <c r="H55" s="403">
        <v>1</v>
      </c>
    </row>
    <row r="56" spans="2:8" s="306" customFormat="1" ht="6" customHeight="1" x14ac:dyDescent="0.2">
      <c r="B56" s="323"/>
      <c r="C56" s="404"/>
      <c r="D56" s="405"/>
      <c r="E56" s="405"/>
      <c r="F56" s="405"/>
      <c r="G56" s="405"/>
      <c r="H56" s="425"/>
    </row>
    <row r="57" spans="2:8" s="306" customFormat="1" ht="12.95" customHeight="1" x14ac:dyDescent="0.2">
      <c r="B57" s="385" t="s">
        <v>73</v>
      </c>
      <c r="C57" s="386">
        <v>101186</v>
      </c>
      <c r="D57" s="387">
        <v>7437</v>
      </c>
      <c r="E57" s="406">
        <v>7.3498310042891313E-2</v>
      </c>
      <c r="F57" s="407">
        <v>8.2343301925440399E-2</v>
      </c>
      <c r="G57" s="407">
        <v>0.56323841260224172</v>
      </c>
      <c r="H57" s="408">
        <v>0.71571552304879227</v>
      </c>
    </row>
    <row r="58" spans="2:8" s="306" customFormat="1" ht="12.95" customHeight="1" x14ac:dyDescent="0.2">
      <c r="B58" s="391" t="s">
        <v>74</v>
      </c>
      <c r="C58" s="392">
        <v>11966</v>
      </c>
      <c r="D58" s="393">
        <v>1035</v>
      </c>
      <c r="E58" s="394">
        <v>8.6495069363195717E-2</v>
      </c>
      <c r="F58" s="395">
        <v>1.1459636613262176E-2</v>
      </c>
      <c r="G58" s="395">
        <v>0.57660167130919215</v>
      </c>
      <c r="H58" s="396">
        <v>9.9605427774035221E-2</v>
      </c>
    </row>
    <row r="59" spans="2:8" s="306" customFormat="1" ht="12.95" customHeight="1" x14ac:dyDescent="0.2">
      <c r="B59" s="391" t="s">
        <v>75</v>
      </c>
      <c r="C59" s="392">
        <v>6290</v>
      </c>
      <c r="D59" s="393">
        <v>630</v>
      </c>
      <c r="E59" s="394">
        <v>0.10015898251192369</v>
      </c>
      <c r="F59" s="395">
        <v>6.9754309819856728E-3</v>
      </c>
      <c r="G59" s="395">
        <v>0.51681706316652998</v>
      </c>
      <c r="H59" s="396">
        <v>6.062939081897796E-2</v>
      </c>
    </row>
    <row r="60" spans="2:8" s="306" customFormat="1" ht="12.95" customHeight="1" x14ac:dyDescent="0.2">
      <c r="B60" s="391" t="s">
        <v>76</v>
      </c>
      <c r="C60" s="392">
        <v>15082</v>
      </c>
      <c r="D60" s="393">
        <v>1289</v>
      </c>
      <c r="E60" s="394">
        <v>8.5466118551916187E-2</v>
      </c>
      <c r="F60" s="395">
        <v>1.4271953231396083E-2</v>
      </c>
      <c r="G60" s="421">
        <v>0.54365246731336991</v>
      </c>
      <c r="H60" s="397">
        <v>0.12404965835819459</v>
      </c>
    </row>
    <row r="61" spans="2:8" s="306" customFormat="1" ht="12.95" customHeight="1" x14ac:dyDescent="0.2">
      <c r="B61" s="398" t="s">
        <v>77</v>
      </c>
      <c r="C61" s="399">
        <v>134524</v>
      </c>
      <c r="D61" s="400">
        <v>10391</v>
      </c>
      <c r="E61" s="401">
        <v>7.7242722488180551E-2</v>
      </c>
      <c r="F61" s="402">
        <v>0.11505032275208432</v>
      </c>
      <c r="G61" s="402">
        <v>0.55898649739093009</v>
      </c>
      <c r="H61" s="403">
        <v>1</v>
      </c>
    </row>
    <row r="62" spans="2:8" s="306" customFormat="1" ht="6" customHeight="1" x14ac:dyDescent="0.2">
      <c r="B62" s="323"/>
      <c r="C62" s="404"/>
      <c r="D62" s="405"/>
      <c r="E62" s="405"/>
      <c r="F62" s="405"/>
      <c r="G62" s="405"/>
      <c r="H62" s="425"/>
    </row>
    <row r="63" spans="2:8" s="306" customFormat="1" ht="12.95" customHeight="1" x14ac:dyDescent="0.2">
      <c r="B63" s="385" t="s">
        <v>78</v>
      </c>
      <c r="C63" s="386">
        <v>47268</v>
      </c>
      <c r="D63" s="387">
        <v>3383</v>
      </c>
      <c r="E63" s="406">
        <v>7.1570618600321573E-2</v>
      </c>
      <c r="F63" s="407">
        <v>3.7456957161996082E-2</v>
      </c>
      <c r="G63" s="407">
        <v>0.53250432866362352</v>
      </c>
      <c r="H63" s="408">
        <v>0.37078035949145111</v>
      </c>
    </row>
    <row r="64" spans="2:8" s="306" customFormat="1" ht="12.95" customHeight="1" x14ac:dyDescent="0.2">
      <c r="B64" s="391" t="s">
        <v>79</v>
      </c>
      <c r="C64" s="392">
        <v>12506</v>
      </c>
      <c r="D64" s="393">
        <v>1141</v>
      </c>
      <c r="E64" s="394">
        <v>9.1236206620822005E-2</v>
      </c>
      <c r="F64" s="395">
        <v>1.263328055626294E-2</v>
      </c>
      <c r="G64" s="395">
        <v>0.51465944970681099</v>
      </c>
      <c r="H64" s="396">
        <v>0.12505480052608506</v>
      </c>
    </row>
    <row r="65" spans="2:8" s="306" customFormat="1" ht="12.95" customHeight="1" x14ac:dyDescent="0.2">
      <c r="B65" s="391" t="s">
        <v>80</v>
      </c>
      <c r="C65" s="392">
        <v>55142</v>
      </c>
      <c r="D65" s="393">
        <v>4600</v>
      </c>
      <c r="E65" s="394">
        <v>8.3420985818432408E-2</v>
      </c>
      <c r="F65" s="395">
        <v>5.0931718281165231E-2</v>
      </c>
      <c r="G65" s="421">
        <v>0.52812858783008032</v>
      </c>
      <c r="H65" s="397">
        <v>0.50416483998246386</v>
      </c>
    </row>
    <row r="66" spans="2:8" s="306" customFormat="1" ht="12.95" customHeight="1" x14ac:dyDescent="0.2">
      <c r="B66" s="398" t="s">
        <v>81</v>
      </c>
      <c r="C66" s="399">
        <v>114916</v>
      </c>
      <c r="D66" s="400">
        <v>9124</v>
      </c>
      <c r="E66" s="401">
        <v>7.9397124856416867E-2</v>
      </c>
      <c r="F66" s="402">
        <v>0.10102195599942425</v>
      </c>
      <c r="G66" s="402">
        <v>0.52800925925925923</v>
      </c>
      <c r="H66" s="403">
        <v>1</v>
      </c>
    </row>
    <row r="67" spans="2:8" s="306" customFormat="1" ht="6" customHeight="1" x14ac:dyDescent="0.2">
      <c r="B67" s="323"/>
      <c r="C67" s="404"/>
      <c r="D67" s="405"/>
      <c r="E67" s="405"/>
      <c r="F67" s="405"/>
      <c r="G67" s="405"/>
      <c r="H67" s="425"/>
    </row>
    <row r="68" spans="2:8" s="306" customFormat="1" ht="12.95" customHeight="1" x14ac:dyDescent="0.2">
      <c r="B68" s="385" t="s">
        <v>82</v>
      </c>
      <c r="C68" s="386">
        <v>15062</v>
      </c>
      <c r="D68" s="387">
        <v>1701</v>
      </c>
      <c r="E68" s="406">
        <v>0.11293320940114195</v>
      </c>
      <c r="F68" s="407">
        <v>1.8833663651361316E-2</v>
      </c>
      <c r="G68" s="407">
        <v>0.47740667976424361</v>
      </c>
      <c r="H68" s="408">
        <v>0.65097588978185994</v>
      </c>
    </row>
    <row r="69" spans="2:8" s="306" customFormat="1" ht="12.95" customHeight="1" x14ac:dyDescent="0.2">
      <c r="B69" s="391" t="s">
        <v>83</v>
      </c>
      <c r="C69" s="392">
        <v>9094</v>
      </c>
      <c r="D69" s="393">
        <v>912</v>
      </c>
      <c r="E69" s="394">
        <v>0.10028590279305036</v>
      </c>
      <c r="F69" s="395">
        <v>1.0097766754874497E-2</v>
      </c>
      <c r="G69" s="421">
        <v>0.49085037674919269</v>
      </c>
      <c r="H69" s="397">
        <v>0.34902411021814006</v>
      </c>
    </row>
    <row r="70" spans="2:8" s="306" customFormat="1" ht="12.95" customHeight="1" x14ac:dyDescent="0.2">
      <c r="B70" s="398" t="s">
        <v>84</v>
      </c>
      <c r="C70" s="399">
        <v>24156</v>
      </c>
      <c r="D70" s="400">
        <v>2613</v>
      </c>
      <c r="E70" s="401">
        <v>0.1081718827620467</v>
      </c>
      <c r="F70" s="402">
        <v>2.8931430406235813E-2</v>
      </c>
      <c r="G70" s="402">
        <v>0.48201438848920863</v>
      </c>
      <c r="H70" s="403">
        <v>1</v>
      </c>
    </row>
    <row r="71" spans="2:8" s="306" customFormat="1" ht="6" customHeight="1" x14ac:dyDescent="0.2">
      <c r="B71" s="323"/>
      <c r="C71" s="404"/>
      <c r="D71" s="405"/>
      <c r="E71" s="405"/>
      <c r="F71" s="405"/>
      <c r="G71" s="405"/>
      <c r="H71" s="425"/>
    </row>
    <row r="72" spans="2:8" s="306" customFormat="1" ht="12.95" customHeight="1" x14ac:dyDescent="0.2">
      <c r="B72" s="385" t="s">
        <v>85</v>
      </c>
      <c r="C72" s="386">
        <v>17988</v>
      </c>
      <c r="D72" s="387">
        <v>869</v>
      </c>
      <c r="E72" s="406">
        <v>4.8309984434067157E-2</v>
      </c>
      <c r="F72" s="407">
        <v>9.6216659100723002E-3</v>
      </c>
      <c r="G72" s="407">
        <v>0.52349397590361446</v>
      </c>
      <c r="H72" s="408">
        <v>0.37168520102651842</v>
      </c>
    </row>
    <row r="73" spans="2:8" s="306" customFormat="1" ht="12.95" customHeight="1" x14ac:dyDescent="0.2">
      <c r="B73" s="391" t="s">
        <v>86</v>
      </c>
      <c r="C73" s="392">
        <v>4625</v>
      </c>
      <c r="D73" s="393">
        <v>266</v>
      </c>
      <c r="E73" s="394">
        <v>5.7513513513513512E-2</v>
      </c>
      <c r="F73" s="395">
        <v>2.9451819701717284E-3</v>
      </c>
      <c r="G73" s="395">
        <v>0.53521126760563376</v>
      </c>
      <c r="H73" s="396">
        <v>0.11377245508982035</v>
      </c>
    </row>
    <row r="74" spans="2:8" s="306" customFormat="1" ht="12.95" customHeight="1" x14ac:dyDescent="0.2">
      <c r="B74" s="391" t="s">
        <v>87</v>
      </c>
      <c r="C74" s="392">
        <v>5708</v>
      </c>
      <c r="D74" s="393">
        <v>362</v>
      </c>
      <c r="E74" s="394">
        <v>6.3419761737911709E-2</v>
      </c>
      <c r="F74" s="395">
        <v>4.0081047864743069E-3</v>
      </c>
      <c r="G74" s="395">
        <v>0.57007874015748028</v>
      </c>
      <c r="H74" s="396">
        <v>0.15483319076133448</v>
      </c>
    </row>
    <row r="75" spans="2:8" s="306" customFormat="1" ht="12.95" customHeight="1" x14ac:dyDescent="0.2">
      <c r="B75" s="391" t="s">
        <v>88</v>
      </c>
      <c r="C75" s="392">
        <v>17778</v>
      </c>
      <c r="D75" s="393">
        <v>841</v>
      </c>
      <c r="E75" s="394">
        <v>4.7305658679266512E-2</v>
      </c>
      <c r="F75" s="395">
        <v>9.3116467553173814E-3</v>
      </c>
      <c r="G75" s="421">
        <v>0.53362944162436543</v>
      </c>
      <c r="H75" s="397">
        <v>0.35970915312232676</v>
      </c>
    </row>
    <row r="76" spans="2:8" s="306" customFormat="1" ht="12.95" customHeight="1" x14ac:dyDescent="0.2">
      <c r="B76" s="398" t="s">
        <v>89</v>
      </c>
      <c r="C76" s="399">
        <v>46099</v>
      </c>
      <c r="D76" s="400">
        <v>2338</v>
      </c>
      <c r="E76" s="401">
        <v>5.071693529143799E-2</v>
      </c>
      <c r="F76" s="402">
        <v>2.5886599422035719E-2</v>
      </c>
      <c r="G76" s="402">
        <v>0.53525641025641024</v>
      </c>
      <c r="H76" s="403">
        <v>1</v>
      </c>
    </row>
    <row r="77" spans="2:8" s="306" customFormat="1" ht="6" customHeight="1" x14ac:dyDescent="0.2">
      <c r="B77" s="323"/>
      <c r="C77" s="404"/>
      <c r="D77" s="405"/>
      <c r="E77" s="405"/>
      <c r="F77" s="405"/>
      <c r="G77" s="405"/>
      <c r="H77" s="425"/>
    </row>
    <row r="78" spans="2:8" s="306" customFormat="1" ht="12.95" customHeight="1" x14ac:dyDescent="0.2">
      <c r="B78" s="409" t="s">
        <v>90</v>
      </c>
      <c r="C78" s="410">
        <v>113825</v>
      </c>
      <c r="D78" s="417">
        <v>9715</v>
      </c>
      <c r="E78" s="418">
        <v>8.5350318471337575E-2</v>
      </c>
      <c r="F78" s="413">
        <v>0.10756557458728699</v>
      </c>
      <c r="G78" s="413">
        <v>0.54128593715177176</v>
      </c>
      <c r="H78" s="414"/>
    </row>
    <row r="79" spans="2:8" s="306" customFormat="1" ht="6" customHeight="1" x14ac:dyDescent="0.2">
      <c r="B79" s="323"/>
      <c r="C79" s="404"/>
      <c r="D79" s="405"/>
      <c r="E79" s="405"/>
      <c r="F79" s="405"/>
      <c r="G79" s="405"/>
      <c r="H79" s="425"/>
    </row>
    <row r="80" spans="2:8" s="306" customFormat="1" ht="12.95" customHeight="1" x14ac:dyDescent="0.2">
      <c r="B80" s="409" t="s">
        <v>91</v>
      </c>
      <c r="C80" s="410">
        <v>28692</v>
      </c>
      <c r="D80" s="411">
        <v>3857</v>
      </c>
      <c r="E80" s="412">
        <v>0.13442771504252057</v>
      </c>
      <c r="F80" s="413">
        <v>4.2705138567490065E-2</v>
      </c>
      <c r="G80" s="413">
        <v>0.52277039848197349</v>
      </c>
      <c r="H80" s="414"/>
    </row>
    <row r="81" spans="2:9" s="306" customFormat="1" ht="6" customHeight="1" x14ac:dyDescent="0.2">
      <c r="B81" s="323"/>
      <c r="C81" s="404"/>
      <c r="D81" s="405"/>
      <c r="E81" s="405"/>
      <c r="F81" s="405"/>
      <c r="G81" s="405"/>
      <c r="H81" s="425"/>
    </row>
    <row r="82" spans="2:9" s="306" customFormat="1" ht="12.95" customHeight="1" x14ac:dyDescent="0.2">
      <c r="B82" s="409" t="s">
        <v>92</v>
      </c>
      <c r="C82" s="410">
        <v>11028</v>
      </c>
      <c r="D82" s="411">
        <v>1420</v>
      </c>
      <c r="E82" s="412">
        <v>0.12876314834965541</v>
      </c>
      <c r="F82" s="413">
        <v>1.5722399991142309E-2</v>
      </c>
      <c r="G82" s="413">
        <v>0.52186696067622196</v>
      </c>
      <c r="H82" s="414"/>
    </row>
    <row r="83" spans="2:9" s="306" customFormat="1" ht="6" customHeight="1" x14ac:dyDescent="0.2">
      <c r="B83" s="323"/>
      <c r="C83" s="404"/>
      <c r="D83" s="405"/>
      <c r="E83" s="405"/>
      <c r="F83" s="405"/>
      <c r="G83" s="405"/>
      <c r="H83" s="425"/>
    </row>
    <row r="84" spans="2:9" s="306" customFormat="1" ht="12.95" customHeight="1" x14ac:dyDescent="0.2">
      <c r="B84" s="385" t="s">
        <v>93</v>
      </c>
      <c r="C84" s="386">
        <v>7344</v>
      </c>
      <c r="D84" s="387">
        <v>760</v>
      </c>
      <c r="E84" s="406">
        <v>0.10348583877995643</v>
      </c>
      <c r="F84" s="407">
        <v>8.4148056290620811E-3</v>
      </c>
      <c r="G84" s="407">
        <v>0.51983584131326954</v>
      </c>
      <c r="H84" s="408">
        <v>0.14626635873749039</v>
      </c>
    </row>
    <row r="85" spans="2:9" s="306" customFormat="1" ht="12.95" customHeight="1" x14ac:dyDescent="0.2">
      <c r="B85" s="391" t="s">
        <v>94</v>
      </c>
      <c r="C85" s="392">
        <v>24991</v>
      </c>
      <c r="D85" s="393">
        <v>2910</v>
      </c>
      <c r="E85" s="394">
        <v>0.11644191909087272</v>
      </c>
      <c r="F85" s="395">
        <v>3.2219847869171918E-2</v>
      </c>
      <c r="G85" s="395">
        <v>0.56703039750584572</v>
      </c>
      <c r="H85" s="396">
        <v>0.56004618937644346</v>
      </c>
      <c r="I85" s="327"/>
    </row>
    <row r="86" spans="2:9" s="306" customFormat="1" ht="12.95" customHeight="1" x14ac:dyDescent="0.2">
      <c r="B86" s="391" t="s">
        <v>95</v>
      </c>
      <c r="C86" s="392">
        <v>11902</v>
      </c>
      <c r="D86" s="393">
        <v>1526</v>
      </c>
      <c r="E86" s="394">
        <v>0.12821374558897664</v>
      </c>
      <c r="F86" s="395">
        <v>1.6896043934143075E-2</v>
      </c>
      <c r="G86" s="421">
        <v>0.58333333333333337</v>
      </c>
      <c r="H86" s="397">
        <v>0.29368745188606621</v>
      </c>
    </row>
    <row r="87" spans="2:9" s="306" customFormat="1" ht="12.95" customHeight="1" x14ac:dyDescent="0.2">
      <c r="B87" s="398" t="s">
        <v>96</v>
      </c>
      <c r="C87" s="399">
        <v>44237</v>
      </c>
      <c r="D87" s="400">
        <v>5196</v>
      </c>
      <c r="E87" s="401">
        <v>0.11745823631801433</v>
      </c>
      <c r="F87" s="402">
        <v>5.753069743237707E-2</v>
      </c>
      <c r="G87" s="402">
        <v>0.56416938110749182</v>
      </c>
      <c r="H87" s="403">
        <v>1</v>
      </c>
    </row>
    <row r="88" spans="2:9" s="306" customFormat="1" ht="6" customHeight="1" x14ac:dyDescent="0.2">
      <c r="B88" s="323"/>
      <c r="C88" s="404"/>
      <c r="D88" s="405"/>
      <c r="E88" s="405"/>
      <c r="F88" s="405"/>
      <c r="G88" s="405"/>
      <c r="H88" s="426"/>
    </row>
    <row r="89" spans="2:9" s="306" customFormat="1" ht="12.95" customHeight="1" x14ac:dyDescent="0.2">
      <c r="B89" s="409" t="s">
        <v>97</v>
      </c>
      <c r="C89" s="410">
        <v>4743</v>
      </c>
      <c r="D89" s="411">
        <v>458</v>
      </c>
      <c r="E89" s="412">
        <v>9.6563356525405861E-2</v>
      </c>
      <c r="F89" s="413">
        <v>5.0710276027768862E-3</v>
      </c>
      <c r="G89" s="413">
        <v>0.53629976580796257</v>
      </c>
      <c r="H89" s="419"/>
    </row>
    <row r="90" spans="2:9" s="306" customFormat="1" ht="6" customHeight="1" x14ac:dyDescent="0.2">
      <c r="B90" s="323"/>
      <c r="C90" s="404"/>
      <c r="D90" s="405"/>
      <c r="E90" s="405"/>
      <c r="F90" s="405"/>
      <c r="G90" s="405"/>
      <c r="H90" s="426"/>
    </row>
    <row r="91" spans="2:9" s="306" customFormat="1" ht="12.95" customHeight="1" x14ac:dyDescent="0.2">
      <c r="B91" s="409" t="s">
        <v>98</v>
      </c>
      <c r="C91" s="410">
        <v>3474</v>
      </c>
      <c r="D91" s="411">
        <v>489</v>
      </c>
      <c r="E91" s="412">
        <v>0.14075993091537134</v>
      </c>
      <c r="F91" s="413">
        <v>5.4142630955412606E-3</v>
      </c>
      <c r="G91" s="413">
        <v>0.49493927125506071</v>
      </c>
      <c r="H91" s="419"/>
    </row>
    <row r="92" spans="2:9" s="306" customFormat="1" ht="6" customHeight="1" x14ac:dyDescent="0.2">
      <c r="B92" s="323"/>
      <c r="C92" s="404"/>
      <c r="D92" s="405"/>
      <c r="E92" s="405"/>
      <c r="F92" s="405"/>
      <c r="G92" s="405"/>
      <c r="H92" s="426"/>
    </row>
    <row r="93" spans="2:9" s="306" customFormat="1" ht="12.95" customHeight="1" x14ac:dyDescent="0.2">
      <c r="B93" s="409" t="s">
        <v>99</v>
      </c>
      <c r="C93" s="410">
        <v>2807</v>
      </c>
      <c r="D93" s="411">
        <v>346</v>
      </c>
      <c r="E93" s="412">
        <v>0.12326327039543997</v>
      </c>
      <c r="F93" s="413">
        <v>3.8309509837572107E-3</v>
      </c>
      <c r="G93" s="413">
        <v>0.44645161290322583</v>
      </c>
      <c r="H93" s="419"/>
    </row>
    <row r="94" spans="2:9" s="306" customFormat="1" ht="6" customHeight="1" x14ac:dyDescent="0.2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">
      <c r="B95" s="409" t="s">
        <v>100</v>
      </c>
      <c r="C95" s="410">
        <v>968462</v>
      </c>
      <c r="D95" s="411">
        <v>90317</v>
      </c>
      <c r="E95" s="412">
        <v>9.3258176366238427E-2</v>
      </c>
      <c r="F95" s="413">
        <v>1</v>
      </c>
      <c r="G95" s="413">
        <v>0.5281603246726666</v>
      </c>
      <c r="H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topLeftCell="A13" zoomScaleNormal="145" zoomScaleSheetLayoutView="100" workbookViewId="0">
      <selection activeCell="M25" sqref="M25"/>
    </sheetView>
  </sheetViews>
  <sheetFormatPr baseColWidth="10" defaultColWidth="11.42578125" defaultRowHeight="15" x14ac:dyDescent="0.3"/>
  <cols>
    <col min="1" max="1" width="5.28515625" style="5" customWidth="1"/>
    <col min="2" max="2" width="11.140625" style="5" customWidth="1"/>
    <col min="3" max="5" width="10.42578125" style="5" customWidth="1"/>
    <col min="6" max="6" width="9.42578125" style="5" customWidth="1"/>
    <col min="7" max="7" width="10.140625" style="5" customWidth="1"/>
    <col min="8" max="9" width="9.42578125" style="5" customWidth="1"/>
    <col min="10" max="10" width="8.140625" style="5" customWidth="1"/>
    <col min="11" max="11" width="9.7109375" style="5" customWidth="1"/>
    <col min="12" max="16384" width="11.42578125" style="5"/>
  </cols>
  <sheetData>
    <row r="1" spans="1:10" ht="13.15" customHeight="1" x14ac:dyDescent="0.3">
      <c r="B1" s="137"/>
    </row>
    <row r="2" spans="1:10" x14ac:dyDescent="0.3">
      <c r="B2" s="137"/>
    </row>
    <row r="3" spans="1:10" x14ac:dyDescent="0.3">
      <c r="B3" s="137"/>
    </row>
    <row r="4" spans="1:10" x14ac:dyDescent="0.3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">
      <c r="A5" s="76"/>
      <c r="B5"/>
      <c r="C5"/>
      <c r="D5"/>
      <c r="E5"/>
      <c r="F5"/>
      <c r="G5" s="427" t="str">
        <f>'Pag1'!$B$5</f>
        <v>mayo 2025</v>
      </c>
      <c r="I5"/>
      <c r="J5" s="76"/>
    </row>
    <row r="6" spans="1:10" ht="15" customHeight="1" x14ac:dyDescent="0.3">
      <c r="A6" s="76"/>
      <c r="B6"/>
      <c r="C6"/>
      <c r="D6"/>
      <c r="E6"/>
      <c r="G6"/>
      <c r="J6" s="76"/>
    </row>
    <row r="7" spans="1:10" ht="22.5" x14ac:dyDescent="0.3">
      <c r="A7" s="76"/>
      <c r="B7"/>
      <c r="C7" s="462" t="s">
        <v>194</v>
      </c>
      <c r="D7" s="462"/>
      <c r="E7" s="462"/>
      <c r="F7" s="462"/>
      <c r="G7" s="462"/>
      <c r="H7" s="462"/>
      <c r="I7"/>
      <c r="J7" s="76"/>
    </row>
    <row r="8" spans="1:10" x14ac:dyDescent="0.3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5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5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5">
      <c r="A11" s="80"/>
      <c r="B11" s="429" t="s">
        <v>193</v>
      </c>
      <c r="C11" s="460" t="s">
        <v>212</v>
      </c>
      <c r="D11" s="460"/>
      <c r="E11" s="460"/>
      <c r="F11" s="460"/>
      <c r="G11" s="460"/>
      <c r="H11" s="460"/>
      <c r="I11" s="460"/>
      <c r="J11" s="460"/>
    </row>
    <row r="12" spans="1:10" s="9" customFormat="1" ht="33.950000000000003" customHeight="1" x14ac:dyDescent="0.35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5">
      <c r="A13" s="80"/>
      <c r="B13" s="429" t="s">
        <v>196</v>
      </c>
      <c r="C13" s="460" t="s">
        <v>214</v>
      </c>
      <c r="D13" s="460"/>
      <c r="E13" s="460"/>
      <c r="F13" s="460"/>
      <c r="G13" s="460"/>
      <c r="H13" s="460"/>
      <c r="I13" s="460"/>
      <c r="J13" s="80"/>
    </row>
    <row r="14" spans="1:10" s="9" customFormat="1" ht="43.5" customHeight="1" x14ac:dyDescent="0.35">
      <c r="A14" s="80"/>
      <c r="B14" s="428" t="s">
        <v>197</v>
      </c>
      <c r="C14" s="460" t="s">
        <v>215</v>
      </c>
      <c r="D14" s="460"/>
      <c r="E14" s="460"/>
      <c r="F14" s="460"/>
      <c r="G14" s="460"/>
      <c r="H14" s="460"/>
      <c r="I14" s="460"/>
      <c r="J14" s="80"/>
    </row>
    <row r="15" spans="1:10" s="9" customFormat="1" ht="33.950000000000003" customHeight="1" x14ac:dyDescent="0.35">
      <c r="A15" s="80"/>
      <c r="B15" s="429" t="s">
        <v>198</v>
      </c>
      <c r="C15" s="461" t="s">
        <v>216</v>
      </c>
      <c r="D15" s="461"/>
      <c r="E15" s="461"/>
      <c r="F15" s="461"/>
      <c r="G15" s="461"/>
      <c r="H15" s="461"/>
      <c r="I15" s="461"/>
      <c r="J15" s="80"/>
    </row>
    <row r="16" spans="1:10" s="9" customFormat="1" ht="33.950000000000003" customHeight="1" x14ac:dyDescent="0.35">
      <c r="A16" s="80"/>
      <c r="B16" s="429" t="s">
        <v>199</v>
      </c>
      <c r="C16" s="461" t="s">
        <v>217</v>
      </c>
      <c r="D16" s="461"/>
      <c r="E16" s="461"/>
      <c r="F16" s="461"/>
      <c r="G16" s="461"/>
      <c r="H16" s="461"/>
      <c r="I16" s="461"/>
      <c r="J16" s="80"/>
    </row>
    <row r="17" spans="1:10" s="9" customFormat="1" ht="33.950000000000003" customHeight="1" x14ac:dyDescent="0.35">
      <c r="A17" s="80"/>
      <c r="B17" s="429" t="s">
        <v>200</v>
      </c>
      <c r="C17" s="461" t="s">
        <v>218</v>
      </c>
      <c r="D17" s="461"/>
      <c r="E17" s="461"/>
      <c r="F17" s="461"/>
      <c r="G17" s="461"/>
      <c r="H17" s="461"/>
      <c r="I17" s="461"/>
      <c r="J17" s="80"/>
    </row>
    <row r="18" spans="1:10" s="9" customFormat="1" ht="33.950000000000003" customHeight="1" x14ac:dyDescent="0.35">
      <c r="A18" s="80"/>
      <c r="B18" s="429" t="s">
        <v>201</v>
      </c>
      <c r="C18" s="461" t="s">
        <v>219</v>
      </c>
      <c r="D18" s="461"/>
      <c r="E18" s="461"/>
      <c r="F18" s="461"/>
      <c r="G18" s="461"/>
      <c r="H18" s="461"/>
      <c r="I18" s="461"/>
      <c r="J18" s="80"/>
    </row>
    <row r="19" spans="1:10" s="9" customFormat="1" ht="33.950000000000003" customHeight="1" x14ac:dyDescent="0.35">
      <c r="A19" s="80"/>
      <c r="B19" s="429" t="s">
        <v>202</v>
      </c>
      <c r="C19" s="461" t="s">
        <v>220</v>
      </c>
      <c r="D19" s="461"/>
      <c r="E19" s="461"/>
      <c r="F19" s="461"/>
      <c r="G19" s="461"/>
      <c r="H19" s="461"/>
      <c r="I19" s="461"/>
      <c r="J19" s="80"/>
    </row>
    <row r="20" spans="1:10" s="9" customFormat="1" ht="33.950000000000003" customHeight="1" x14ac:dyDescent="0.35">
      <c r="A20" s="80"/>
      <c r="B20" s="428" t="s">
        <v>203</v>
      </c>
      <c r="C20" s="461" t="s">
        <v>221</v>
      </c>
      <c r="D20" s="461"/>
      <c r="E20" s="461"/>
      <c r="F20" s="461"/>
      <c r="G20" s="461"/>
      <c r="H20" s="461"/>
      <c r="I20" s="461"/>
      <c r="J20" s="80"/>
    </row>
    <row r="21" spans="1:10" s="9" customFormat="1" ht="33.950000000000003" customHeight="1" x14ac:dyDescent="0.35">
      <c r="A21" s="80"/>
      <c r="B21" s="428" t="s">
        <v>204</v>
      </c>
      <c r="C21" s="461" t="s">
        <v>222</v>
      </c>
      <c r="D21" s="461"/>
      <c r="E21" s="461"/>
      <c r="F21" s="461"/>
      <c r="G21" s="461"/>
      <c r="H21" s="461"/>
      <c r="I21" s="461"/>
      <c r="J21" s="80"/>
    </row>
    <row r="22" spans="1:10" s="9" customFormat="1" ht="33.950000000000003" customHeight="1" x14ac:dyDescent="0.35">
      <c r="A22" s="80"/>
      <c r="B22" s="428" t="s">
        <v>205</v>
      </c>
      <c r="C22" s="461" t="s">
        <v>223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5">
      <c r="A23" s="80"/>
      <c r="B23" s="428" t="s">
        <v>206</v>
      </c>
      <c r="C23" s="460" t="s">
        <v>224</v>
      </c>
      <c r="D23" s="460"/>
      <c r="E23" s="460"/>
      <c r="F23" s="460"/>
      <c r="G23" s="460"/>
      <c r="H23" s="460"/>
      <c r="I23" s="460"/>
      <c r="J23" s="80"/>
    </row>
    <row r="24" spans="1:10" s="9" customFormat="1" ht="43.5" customHeight="1" x14ac:dyDescent="0.35">
      <c r="A24" s="80"/>
      <c r="B24" s="428" t="s">
        <v>207</v>
      </c>
      <c r="C24" s="460" t="s">
        <v>225</v>
      </c>
      <c r="D24" s="460"/>
      <c r="E24" s="460"/>
      <c r="F24" s="460"/>
      <c r="G24" s="460"/>
      <c r="H24" s="460"/>
      <c r="I24" s="460"/>
      <c r="J24" s="80"/>
    </row>
    <row r="25" spans="1:10" s="9" customFormat="1" ht="43.5" customHeight="1" x14ac:dyDescent="0.35">
      <c r="A25" s="80"/>
      <c r="B25" s="428" t="s">
        <v>208</v>
      </c>
      <c r="C25" s="460" t="s">
        <v>226</v>
      </c>
      <c r="D25" s="460"/>
      <c r="E25" s="460"/>
      <c r="F25" s="460"/>
      <c r="G25" s="460"/>
      <c r="H25" s="460"/>
      <c r="I25" s="460"/>
      <c r="J25" s="80"/>
    </row>
    <row r="26" spans="1:10" s="9" customFormat="1" x14ac:dyDescent="0.35">
      <c r="A26" s="80"/>
      <c r="B26"/>
      <c r="C26"/>
      <c r="D26"/>
      <c r="E26"/>
      <c r="F26"/>
      <c r="G26"/>
      <c r="H26"/>
      <c r="I26"/>
      <c r="J26" s="80"/>
    </row>
    <row r="27" spans="1:10" s="9" customFormat="1" x14ac:dyDescent="0.35">
      <c r="A27" s="80"/>
      <c r="B27"/>
      <c r="C27"/>
      <c r="D27"/>
      <c r="E27"/>
      <c r="F27"/>
      <c r="G27"/>
      <c r="H27"/>
      <c r="I27"/>
      <c r="J27" s="80"/>
    </row>
    <row r="28" spans="1:10" s="9" customFormat="1" x14ac:dyDescent="0.35">
      <c r="A28" s="80"/>
      <c r="B28"/>
      <c r="C28"/>
      <c r="D28"/>
      <c r="E28"/>
      <c r="F28"/>
      <c r="G28"/>
      <c r="H28"/>
      <c r="I28"/>
      <c r="J28" s="80"/>
    </row>
    <row r="29" spans="1:10" s="9" customFormat="1" x14ac:dyDescent="0.35">
      <c r="A29" s="80"/>
      <c r="B29"/>
      <c r="C29"/>
      <c r="D29"/>
      <c r="E29"/>
      <c r="F29"/>
      <c r="G29"/>
      <c r="H29"/>
      <c r="I29"/>
      <c r="J29" s="80"/>
    </row>
    <row r="30" spans="1:10" s="9" customFormat="1" x14ac:dyDescent="0.35">
      <c r="A30" s="80"/>
      <c r="B30"/>
      <c r="C30"/>
      <c r="D30"/>
      <c r="E30"/>
      <c r="F30"/>
      <c r="G30"/>
      <c r="H30"/>
      <c r="I30"/>
      <c r="J30" s="80"/>
    </row>
    <row r="31" spans="1:10" s="9" customFormat="1" x14ac:dyDescent="0.35">
      <c r="A31" s="80"/>
      <c r="B31"/>
      <c r="C31"/>
      <c r="D31"/>
      <c r="E31"/>
      <c r="F31"/>
      <c r="G31"/>
      <c r="H31"/>
      <c r="I31"/>
      <c r="J31" s="80"/>
    </row>
    <row r="32" spans="1:10" s="9" customFormat="1" x14ac:dyDescent="0.35">
      <c r="A32" s="80"/>
      <c r="B32"/>
      <c r="C32"/>
      <c r="D32"/>
      <c r="E32"/>
      <c r="F32"/>
      <c r="G32"/>
      <c r="H32"/>
      <c r="I32"/>
      <c r="J32" s="80"/>
    </row>
    <row r="33" spans="1:10" x14ac:dyDescent="0.3">
      <c r="A33" s="76"/>
      <c r="B33"/>
      <c r="C33"/>
      <c r="D33"/>
      <c r="E33"/>
      <c r="F33"/>
      <c r="G33"/>
      <c r="H33"/>
      <c r="I33"/>
      <c r="J33" s="76"/>
    </row>
    <row r="34" spans="1:10" s="9" customFormat="1" x14ac:dyDescent="0.35">
      <c r="A34" s="80"/>
      <c r="B34"/>
      <c r="C34"/>
      <c r="D34"/>
      <c r="E34"/>
      <c r="F34"/>
      <c r="G34"/>
      <c r="H34"/>
      <c r="I34"/>
      <c r="J34" s="80"/>
    </row>
    <row r="35" spans="1:10" s="9" customFormat="1" x14ac:dyDescent="0.35">
      <c r="A35" s="80"/>
      <c r="B35"/>
      <c r="C35"/>
      <c r="D35"/>
      <c r="E35"/>
      <c r="F35"/>
      <c r="G35"/>
      <c r="H35"/>
      <c r="I35"/>
      <c r="J35" s="80"/>
    </row>
    <row r="36" spans="1:10" s="9" customFormat="1" x14ac:dyDescent="0.35">
      <c r="A36" s="80"/>
      <c r="B36"/>
      <c r="C36"/>
      <c r="D36"/>
      <c r="E36"/>
      <c r="F36"/>
      <c r="G36"/>
      <c r="H36"/>
      <c r="I36"/>
      <c r="J36" s="80"/>
    </row>
    <row r="37" spans="1:10" s="9" customFormat="1" x14ac:dyDescent="0.35">
      <c r="A37" s="80"/>
      <c r="B37"/>
      <c r="C37"/>
      <c r="D37"/>
      <c r="E37"/>
      <c r="F37"/>
      <c r="G37"/>
      <c r="H37"/>
      <c r="I37"/>
      <c r="J37" s="80"/>
    </row>
    <row r="38" spans="1:10" s="9" customFormat="1" x14ac:dyDescent="0.35">
      <c r="A38" s="80"/>
      <c r="B38"/>
      <c r="C38"/>
      <c r="D38"/>
      <c r="E38"/>
      <c r="F38"/>
      <c r="G38"/>
      <c r="H38"/>
      <c r="I38"/>
      <c r="J38" s="80"/>
    </row>
    <row r="39" spans="1:10" s="9" customFormat="1" x14ac:dyDescent="0.35">
      <c r="A39" s="80"/>
      <c r="B39"/>
      <c r="C39"/>
      <c r="D39"/>
      <c r="E39"/>
      <c r="F39"/>
      <c r="G39"/>
      <c r="H39"/>
      <c r="I39"/>
      <c r="J39" s="80"/>
    </row>
    <row r="40" spans="1:10" s="9" customFormat="1" x14ac:dyDescent="0.35">
      <c r="A40" s="80"/>
      <c r="B40"/>
      <c r="C40"/>
      <c r="D40"/>
      <c r="E40"/>
      <c r="F40"/>
      <c r="G40"/>
      <c r="H40"/>
      <c r="I40"/>
      <c r="J40" s="80"/>
    </row>
    <row r="41" spans="1:10" s="9" customFormat="1" x14ac:dyDescent="0.35">
      <c r="A41" s="80"/>
      <c r="B41"/>
      <c r="C41"/>
      <c r="D41"/>
      <c r="E41"/>
      <c r="F41"/>
      <c r="G41"/>
      <c r="H41"/>
      <c r="I41"/>
      <c r="J41" s="80"/>
    </row>
    <row r="42" spans="1:10" s="9" customFormat="1" x14ac:dyDescent="0.35">
      <c r="A42" s="80"/>
      <c r="B42"/>
      <c r="C42"/>
      <c r="D42"/>
      <c r="E42"/>
      <c r="F42"/>
      <c r="G42"/>
      <c r="H42"/>
      <c r="I42"/>
      <c r="J42" s="80"/>
    </row>
    <row r="43" spans="1:10" s="9" customFormat="1" x14ac:dyDescent="0.35">
      <c r="A43" s="80"/>
      <c r="B43"/>
      <c r="C43"/>
      <c r="D43"/>
      <c r="E43"/>
      <c r="F43"/>
      <c r="G43"/>
      <c r="H43"/>
      <c r="I43"/>
      <c r="J43" s="80"/>
    </row>
    <row r="44" spans="1:10" x14ac:dyDescent="0.3">
      <c r="A44" s="76"/>
      <c r="B44"/>
      <c r="C44"/>
      <c r="D44"/>
      <c r="E44"/>
      <c r="F44"/>
      <c r="G44"/>
      <c r="H44"/>
      <c r="I44"/>
      <c r="J44" s="76"/>
    </row>
    <row r="45" spans="1:10" x14ac:dyDescent="0.3">
      <c r="A45" s="76"/>
      <c r="B45"/>
      <c r="C45"/>
      <c r="D45"/>
      <c r="E45"/>
      <c r="F45"/>
      <c r="G45"/>
      <c r="H45"/>
      <c r="I45"/>
      <c r="J45" s="76"/>
    </row>
    <row r="46" spans="1:10" x14ac:dyDescent="0.3">
      <c r="A46" s="76"/>
      <c r="B46"/>
      <c r="C46"/>
      <c r="D46"/>
      <c r="E46"/>
      <c r="F46"/>
      <c r="G46"/>
      <c r="H46"/>
      <c r="I46"/>
      <c r="J46" s="76"/>
    </row>
    <row r="47" spans="1:10" x14ac:dyDescent="0.3">
      <c r="A47" s="76"/>
      <c r="B47"/>
      <c r="C47"/>
      <c r="D47"/>
      <c r="E47"/>
      <c r="F47"/>
      <c r="G47"/>
      <c r="H47"/>
      <c r="I47"/>
      <c r="J47" s="76"/>
    </row>
    <row r="48" spans="1:10" x14ac:dyDescent="0.3">
      <c r="A48" s="76"/>
      <c r="B48"/>
      <c r="C48"/>
      <c r="D48"/>
      <c r="E48"/>
      <c r="F48"/>
      <c r="G48"/>
      <c r="H48"/>
      <c r="I48"/>
      <c r="J48" s="76"/>
    </row>
    <row r="49" spans="2:9" x14ac:dyDescent="0.3">
      <c r="B49"/>
      <c r="C49"/>
      <c r="D49"/>
      <c r="E49"/>
      <c r="F49"/>
      <c r="G49"/>
      <c r="H49"/>
      <c r="I49"/>
    </row>
    <row r="50" spans="2:9" x14ac:dyDescent="0.3">
      <c r="B50"/>
      <c r="C50"/>
      <c r="D50"/>
      <c r="E50"/>
      <c r="F50"/>
      <c r="G50"/>
      <c r="H50"/>
      <c r="I50"/>
    </row>
    <row r="51" spans="2:9" ht="13.15" customHeight="1" x14ac:dyDescent="0.3">
      <c r="B51"/>
      <c r="C51"/>
      <c r="D51"/>
      <c r="E51"/>
      <c r="F51"/>
      <c r="G51"/>
      <c r="H51"/>
      <c r="I51"/>
    </row>
    <row r="52" spans="2:9" ht="13.15" customHeight="1" x14ac:dyDescent="0.3">
      <c r="B52"/>
    </row>
    <row r="53" spans="2:9" ht="13.15" customHeight="1" x14ac:dyDescent="0.3"/>
    <row r="54" spans="2:9" ht="13.15" customHeight="1" x14ac:dyDescent="0.3"/>
    <row r="55" spans="2:9" ht="13.15" customHeight="1" x14ac:dyDescent="0.3"/>
    <row r="56" spans="2:9" ht="13.15" customHeight="1" x14ac:dyDescent="0.3"/>
    <row r="57" spans="2:9" ht="13.15" customHeight="1" x14ac:dyDescent="0.3"/>
    <row r="58" spans="2:9" ht="13.15" customHeight="1" x14ac:dyDescent="0.3"/>
    <row r="59" spans="2:9" ht="13.15" customHeight="1" x14ac:dyDescent="0.3"/>
    <row r="60" spans="2:9" ht="13.15" customHeight="1" x14ac:dyDescent="0.3"/>
    <row r="61" spans="2:9" ht="13.15" customHeight="1" x14ac:dyDescent="0.3"/>
    <row r="62" spans="2:9" ht="13.15" customHeight="1" x14ac:dyDescent="0.3"/>
    <row r="63" spans="2:9" ht="13.15" customHeight="1" x14ac:dyDescent="0.3"/>
    <row r="64" spans="2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</sheetData>
  <mergeCells count="17">
    <mergeCell ref="C7:H7"/>
    <mergeCell ref="C10:I10"/>
    <mergeCell ref="C12:I12"/>
    <mergeCell ref="C13:I13"/>
    <mergeCell ref="C14:I14"/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view="pageBreakPreview" zoomScaleNormal="130" zoomScaleSheetLayoutView="100" zoomScalePageLayoutView="145" workbookViewId="0">
      <selection activeCell="K33" sqref="K33"/>
    </sheetView>
  </sheetViews>
  <sheetFormatPr baseColWidth="10" defaultColWidth="11.42578125" defaultRowHeight="15" x14ac:dyDescent="0.3"/>
  <cols>
    <col min="1" max="1" width="5.28515625" style="5" customWidth="1"/>
    <col min="2" max="2" width="15.28515625" style="5" customWidth="1"/>
    <col min="3" max="3" width="10.42578125" style="5" customWidth="1"/>
    <col min="4" max="9" width="9.28515625" style="5" customWidth="1"/>
    <col min="10" max="10" width="10.5703125" style="5" customWidth="1"/>
    <col min="11" max="16384" width="11.42578125" style="5"/>
  </cols>
  <sheetData>
    <row r="5" spans="2:12" ht="18" customHeight="1" x14ac:dyDescent="0.3">
      <c r="B5" s="4" t="s">
        <v>227</v>
      </c>
    </row>
    <row r="6" spans="2:12" ht="15" customHeight="1" x14ac:dyDescent="0.3">
      <c r="C6" s="6"/>
      <c r="D6" s="6"/>
      <c r="E6" s="6"/>
      <c r="F6" s="6"/>
      <c r="G6" s="6"/>
      <c r="H6" s="6"/>
      <c r="I6" s="6"/>
    </row>
    <row r="7" spans="2:12" ht="18.75" x14ac:dyDescent="0.3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5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5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5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5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">
      <c r="B13" s="34" t="s">
        <v>10</v>
      </c>
      <c r="C13" s="35">
        <v>90317</v>
      </c>
      <c r="D13" s="36">
        <v>-3667</v>
      </c>
      <c r="E13" s="37">
        <v>-3.901727953694246</v>
      </c>
      <c r="F13" s="38">
        <v>93984</v>
      </c>
      <c r="G13" s="36">
        <v>-3540</v>
      </c>
      <c r="H13" s="37">
        <v>-3.7716952385011244</v>
      </c>
      <c r="I13" s="39">
        <v>93857</v>
      </c>
      <c r="L13" s="40"/>
    </row>
    <row r="14" spans="2:12" s="33" customFormat="1" ht="20.100000000000001" customHeight="1" x14ac:dyDescent="0.2">
      <c r="B14" s="34" t="s">
        <v>11</v>
      </c>
      <c r="C14" s="35">
        <v>80686</v>
      </c>
      <c r="D14" s="36">
        <v>-2759</v>
      </c>
      <c r="E14" s="37">
        <v>-3.3063694649170112</v>
      </c>
      <c r="F14" s="38">
        <v>83445</v>
      </c>
      <c r="G14" s="36">
        <v>-4532</v>
      </c>
      <c r="H14" s="37">
        <v>-5.3181252786969893</v>
      </c>
      <c r="I14" s="39">
        <v>85218</v>
      </c>
    </row>
    <row r="15" spans="2:12" s="33" customFormat="1" ht="5.0999999999999996" customHeight="1" x14ac:dyDescent="0.2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">
      <c r="B16" s="46" t="s">
        <v>12</v>
      </c>
      <c r="C16" s="47">
        <v>171003</v>
      </c>
      <c r="D16" s="48">
        <v>-6426</v>
      </c>
      <c r="E16" s="49">
        <v>-3.6217303822937628</v>
      </c>
      <c r="F16" s="50">
        <v>177429</v>
      </c>
      <c r="G16" s="48">
        <v>-8072</v>
      </c>
      <c r="H16" s="49">
        <v>-4.5076085439061844</v>
      </c>
      <c r="I16" s="51">
        <v>179075</v>
      </c>
    </row>
    <row r="17" spans="1:9" s="33" customFormat="1" ht="18" customHeight="1" x14ac:dyDescent="0.2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">
      <c r="B18" s="55" t="s">
        <v>10</v>
      </c>
      <c r="C18" s="56">
        <v>878145</v>
      </c>
      <c r="D18" s="57">
        <v>-25102</v>
      </c>
      <c r="E18" s="58">
        <v>-2.7790847907604452</v>
      </c>
      <c r="F18" s="38">
        <v>903247</v>
      </c>
      <c r="G18" s="57">
        <v>-64964</v>
      </c>
      <c r="H18" s="58">
        <v>-6.8882812060960088</v>
      </c>
      <c r="I18" s="39">
        <v>943109</v>
      </c>
    </row>
    <row r="19" spans="1:9" s="33" customFormat="1" ht="20.100000000000001" customHeight="1" x14ac:dyDescent="0.2">
      <c r="B19" s="55" t="s">
        <v>11</v>
      </c>
      <c r="C19" s="56">
        <v>1405735</v>
      </c>
      <c r="D19" s="57">
        <v>-26307</v>
      </c>
      <c r="E19" s="58">
        <v>-1.8370271262993683</v>
      </c>
      <c r="F19" s="38">
        <v>1432042</v>
      </c>
      <c r="G19" s="57">
        <v>-79931</v>
      </c>
      <c r="H19" s="58">
        <v>-5.3801460085914332</v>
      </c>
      <c r="I19" s="39">
        <v>1485666</v>
      </c>
    </row>
    <row r="20" spans="1:9" s="33" customFormat="1" ht="5.0999999999999996" customHeight="1" x14ac:dyDescent="0.2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">
      <c r="B21" s="55" t="s">
        <v>12</v>
      </c>
      <c r="C21" s="56">
        <v>2283880</v>
      </c>
      <c r="D21" s="57">
        <v>-51409</v>
      </c>
      <c r="E21" s="58">
        <v>-2.2013977713250905</v>
      </c>
      <c r="F21" s="38">
        <v>2335289</v>
      </c>
      <c r="G21" s="57">
        <v>-144895</v>
      </c>
      <c r="H21" s="58">
        <v>-5.9657646344350548</v>
      </c>
      <c r="I21" s="39">
        <v>2428775</v>
      </c>
    </row>
    <row r="22" spans="1:9" s="33" customFormat="1" ht="18" customHeight="1" x14ac:dyDescent="0.2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">
      <c r="A23" s="66"/>
      <c r="B23" s="55" t="s">
        <v>10</v>
      </c>
      <c r="C23" s="56">
        <v>968462</v>
      </c>
      <c r="D23" s="57">
        <v>-28769</v>
      </c>
      <c r="E23" s="58">
        <v>-2.8848882555797002</v>
      </c>
      <c r="F23" s="38">
        <v>997231</v>
      </c>
      <c r="G23" s="57">
        <v>-68504</v>
      </c>
      <c r="H23" s="58">
        <v>-6.6061953815264918</v>
      </c>
      <c r="I23" s="39">
        <v>1036966</v>
      </c>
    </row>
    <row r="24" spans="1:9" s="33" customFormat="1" ht="20.100000000000001" customHeight="1" x14ac:dyDescent="0.2">
      <c r="A24" s="67"/>
      <c r="B24" s="55" t="s">
        <v>11</v>
      </c>
      <c r="C24" s="56">
        <v>1486421</v>
      </c>
      <c r="D24" s="57">
        <v>-29066</v>
      </c>
      <c r="E24" s="58">
        <v>-1.9179313316445474</v>
      </c>
      <c r="F24" s="38">
        <v>1515487</v>
      </c>
      <c r="G24" s="57">
        <v>-84463</v>
      </c>
      <c r="H24" s="58">
        <v>-5.3767814810005063</v>
      </c>
      <c r="I24" s="39">
        <v>1570884</v>
      </c>
    </row>
    <row r="25" spans="1:9" s="33" customFormat="1" ht="5.0999999999999996" customHeight="1" x14ac:dyDescent="0.2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">
      <c r="B26" s="55" t="s">
        <v>12</v>
      </c>
      <c r="C26" s="56">
        <v>2454883</v>
      </c>
      <c r="D26" s="57">
        <v>-57835</v>
      </c>
      <c r="E26" s="58">
        <v>-2.3016908383670591</v>
      </c>
      <c r="F26" s="38">
        <v>2512718</v>
      </c>
      <c r="G26" s="57">
        <v>-152967</v>
      </c>
      <c r="H26" s="58">
        <v>-5.8656364438138695</v>
      </c>
      <c r="I26" s="39">
        <v>2607850</v>
      </c>
    </row>
    <row r="27" spans="1:9" x14ac:dyDescent="0.3">
      <c r="B27" s="68"/>
    </row>
    <row r="28" spans="1:9" s="33" customFormat="1" hidden="1" x14ac:dyDescent="0.3">
      <c r="B28" s="69" t="s">
        <v>15</v>
      </c>
    </row>
    <row r="29" spans="1:9" x14ac:dyDescent="0.3">
      <c r="C29" s="70"/>
    </row>
    <row r="30" spans="1:9" x14ac:dyDescent="0.3">
      <c r="C30" s="70"/>
    </row>
    <row r="31" spans="1:9" x14ac:dyDescent="0.3">
      <c r="C31" s="70"/>
      <c r="D31" s="71"/>
    </row>
    <row r="32" spans="1:9" x14ac:dyDescent="0.3">
      <c r="C32" s="70"/>
      <c r="D32" s="71"/>
    </row>
    <row r="33" spans="2:9" s="9" customFormat="1" x14ac:dyDescent="0.35"/>
    <row r="34" spans="2:9" s="9" customFormat="1" ht="17.25" x14ac:dyDescent="0.35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9.9499999999999993" customHeight="1" x14ac:dyDescent="0.2"/>
    <row r="45" spans="2:9" s="33" customFormat="1" x14ac:dyDescent="0.2"/>
    <row r="46" spans="2:9" s="33" customFormat="1" x14ac:dyDescent="0.2"/>
    <row r="47" spans="2:9" s="33" customFormat="1" x14ac:dyDescent="0.2"/>
    <row r="48" spans="2:9" s="33" customFormat="1" x14ac:dyDescent="0.2"/>
    <row r="49" spans="2:2" s="33" customFormat="1" x14ac:dyDescent="0.2"/>
    <row r="50" spans="2:2" s="33" customFormat="1" x14ac:dyDescent="0.2"/>
    <row r="51" spans="2:2" s="33" customFormat="1" x14ac:dyDescent="0.2"/>
    <row r="52" spans="2:2" s="33" customFormat="1" x14ac:dyDescent="0.2"/>
    <row r="53" spans="2:2" s="33" customFormat="1" x14ac:dyDescent="0.15">
      <c r="B53" s="74" t="s">
        <v>17</v>
      </c>
    </row>
    <row r="54" spans="2:2" x14ac:dyDescent="0.3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topLeftCell="A31" zoomScaleNormal="130" zoomScaleSheetLayoutView="100" workbookViewId="0">
      <selection activeCell="K33" sqref="K33"/>
    </sheetView>
  </sheetViews>
  <sheetFormatPr baseColWidth="10" defaultColWidth="11.42578125" defaultRowHeight="15" x14ac:dyDescent="0.3"/>
  <cols>
    <col min="1" max="1" width="2.85546875" style="5" customWidth="1"/>
    <col min="2" max="2" width="14.7109375" style="5" customWidth="1"/>
    <col min="3" max="3" width="10.5703125" style="5" customWidth="1"/>
    <col min="4" max="4" width="8.5703125" style="5" customWidth="1"/>
    <col min="5" max="5" width="8" style="5" customWidth="1"/>
    <col min="6" max="6" width="8.85546875" style="5" customWidth="1"/>
    <col min="7" max="7" width="8.5703125" style="5" customWidth="1"/>
    <col min="8" max="8" width="8" style="5" customWidth="1"/>
    <col min="9" max="9" width="8.85546875" style="5" customWidth="1"/>
    <col min="10" max="10" width="1" style="5" customWidth="1"/>
    <col min="11" max="11" width="9.28515625" style="5" customWidth="1"/>
    <col min="12" max="12" width="9.85546875" style="5" customWidth="1"/>
    <col min="13" max="13" width="2.85546875" style="5" customWidth="1"/>
    <col min="14" max="16384" width="11.42578125" style="5"/>
  </cols>
  <sheetData>
    <row r="2" spans="1:12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">
      <c r="A5" s="76"/>
      <c r="B5" s="77" t="str">
        <f>'Pag1'!$B$5</f>
        <v>mayo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25" x14ac:dyDescent="0.3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5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mayo 2025</v>
      </c>
      <c r="L9" s="463"/>
    </row>
    <row r="10" spans="1:12" s="9" customFormat="1" ht="14.1" customHeight="1" x14ac:dyDescent="0.35">
      <c r="A10" s="80"/>
      <c r="B10" s="86"/>
      <c r="C10" s="87" t="str">
        <f>'Pag1'!$C$9</f>
        <v>mayo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" customHeight="1" x14ac:dyDescent="0.35">
      <c r="A11" s="80"/>
      <c r="B11" s="86"/>
      <c r="C11" s="96" t="str">
        <f>'Pag1'!$C$10</f>
        <v>2025</v>
      </c>
      <c r="D11" s="97"/>
      <c r="E11" s="98" t="str">
        <f>'Pag1'!$E$10</f>
        <v>abril 2025</v>
      </c>
      <c r="F11" s="99"/>
      <c r="G11" s="100"/>
      <c r="H11" s="98" t="str">
        <f>'Pag1'!$H$10</f>
        <v>mayo 2024</v>
      </c>
      <c r="I11" s="101"/>
      <c r="J11" s="102"/>
      <c r="K11" s="103" t="s">
        <v>23</v>
      </c>
      <c r="L11" s="104" t="s">
        <v>24</v>
      </c>
    </row>
    <row r="12" spans="1:12" s="9" customFormat="1" ht="14.1" customHeight="1" x14ac:dyDescent="0.35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5" customHeight="1" x14ac:dyDescent="0.2">
      <c r="A14" s="59"/>
      <c r="B14" s="34" t="s">
        <v>10</v>
      </c>
      <c r="C14" s="35">
        <v>11563</v>
      </c>
      <c r="D14" s="36">
        <v>-725</v>
      </c>
      <c r="E14" s="37">
        <v>-5.9000651041666661</v>
      </c>
      <c r="F14" s="38">
        <v>12288</v>
      </c>
      <c r="G14" s="36">
        <v>1388</v>
      </c>
      <c r="H14" s="37">
        <v>13.641277641277641</v>
      </c>
      <c r="I14" s="39">
        <v>10175</v>
      </c>
      <c r="J14" s="42">
        <v>0</v>
      </c>
      <c r="K14" s="116">
        <v>2363</v>
      </c>
      <c r="L14" s="117">
        <v>9200</v>
      </c>
    </row>
    <row r="15" spans="1:12" s="33" customFormat="1" ht="15.95" customHeight="1" x14ac:dyDescent="0.2">
      <c r="A15" s="59"/>
      <c r="B15" s="34" t="s">
        <v>11</v>
      </c>
      <c r="C15" s="35">
        <v>9773</v>
      </c>
      <c r="D15" s="36">
        <v>-441</v>
      </c>
      <c r="E15" s="37">
        <v>-4.3176032896025065</v>
      </c>
      <c r="F15" s="38">
        <v>10214</v>
      </c>
      <c r="G15" s="36">
        <v>103</v>
      </c>
      <c r="H15" s="37">
        <v>1.0651499482936917</v>
      </c>
      <c r="I15" s="39">
        <v>9670</v>
      </c>
      <c r="J15" s="42">
        <v>0</v>
      </c>
      <c r="K15" s="116">
        <v>2336</v>
      </c>
      <c r="L15" s="117">
        <v>7437</v>
      </c>
    </row>
    <row r="16" spans="1:12" s="33" customFormat="1" ht="5.0999999999999996" customHeight="1" x14ac:dyDescent="0.2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5" customHeight="1" x14ac:dyDescent="0.2">
      <c r="A17" s="59"/>
      <c r="B17" s="46" t="s">
        <v>12</v>
      </c>
      <c r="C17" s="47">
        <v>21336</v>
      </c>
      <c r="D17" s="48">
        <v>-1166</v>
      </c>
      <c r="E17" s="49">
        <v>-5.1817616211892279</v>
      </c>
      <c r="F17" s="50">
        <v>22502</v>
      </c>
      <c r="G17" s="48">
        <v>1491</v>
      </c>
      <c r="H17" s="49">
        <v>7.5132275132275135</v>
      </c>
      <c r="I17" s="51">
        <v>19845</v>
      </c>
      <c r="J17" s="119">
        <v>0</v>
      </c>
      <c r="K17" s="120">
        <v>4699</v>
      </c>
      <c r="L17" s="121">
        <v>16637</v>
      </c>
    </row>
    <row r="18" spans="1:12" s="33" customFormat="1" ht="18" customHeight="1" x14ac:dyDescent="0.2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5" customHeight="1" x14ac:dyDescent="0.2">
      <c r="A19" s="59"/>
      <c r="B19" s="55" t="s">
        <v>10</v>
      </c>
      <c r="C19" s="56">
        <v>116486</v>
      </c>
      <c r="D19" s="57">
        <v>-4251</v>
      </c>
      <c r="E19" s="58">
        <v>-3.5208759535188054</v>
      </c>
      <c r="F19" s="38">
        <v>120737</v>
      </c>
      <c r="G19" s="57">
        <v>-5243</v>
      </c>
      <c r="H19" s="58">
        <v>-4.3071084129500772</v>
      </c>
      <c r="I19" s="39">
        <v>121729</v>
      </c>
      <c r="J19" s="45">
        <v>0</v>
      </c>
      <c r="K19" s="127">
        <v>39270</v>
      </c>
      <c r="L19" s="128">
        <v>77216</v>
      </c>
    </row>
    <row r="20" spans="1:12" s="33" customFormat="1" ht="15.95" customHeight="1" x14ac:dyDescent="0.2">
      <c r="A20" s="59"/>
      <c r="B20" s="55" t="s">
        <v>11</v>
      </c>
      <c r="C20" s="56">
        <v>204989</v>
      </c>
      <c r="D20" s="57">
        <v>-4469</v>
      </c>
      <c r="E20" s="58">
        <v>-2.1336019631620662</v>
      </c>
      <c r="F20" s="38">
        <v>209458</v>
      </c>
      <c r="G20" s="57">
        <v>-5488</v>
      </c>
      <c r="H20" s="58">
        <v>-2.6074107859766151</v>
      </c>
      <c r="I20" s="39">
        <v>210477</v>
      </c>
      <c r="J20" s="45">
        <v>0</v>
      </c>
      <c r="K20" s="127">
        <v>58041</v>
      </c>
      <c r="L20" s="128">
        <v>146948</v>
      </c>
    </row>
    <row r="21" spans="1:12" s="33" customFormat="1" ht="5.0999999999999996" customHeight="1" x14ac:dyDescent="0.2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5" customHeight="1" x14ac:dyDescent="0.2">
      <c r="A22" s="59"/>
      <c r="B22" s="55" t="s">
        <v>12</v>
      </c>
      <c r="C22" s="56">
        <v>321475</v>
      </c>
      <c r="D22" s="57">
        <v>-8720</v>
      </c>
      <c r="E22" s="58">
        <v>-2.6408637320371295</v>
      </c>
      <c r="F22" s="38">
        <v>330195</v>
      </c>
      <c r="G22" s="57">
        <v>-10731</v>
      </c>
      <c r="H22" s="58">
        <v>-3.2302246196637028</v>
      </c>
      <c r="I22" s="39">
        <v>332206</v>
      </c>
      <c r="J22" s="45">
        <v>0</v>
      </c>
      <c r="K22" s="127">
        <v>97311</v>
      </c>
      <c r="L22" s="128">
        <v>224164</v>
      </c>
    </row>
    <row r="23" spans="1:12" s="33" customFormat="1" ht="18" customHeight="1" x14ac:dyDescent="0.2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5" customHeight="1" x14ac:dyDescent="0.2">
      <c r="A24" s="59"/>
      <c r="B24" s="55" t="s">
        <v>10</v>
      </c>
      <c r="C24" s="56">
        <v>128049</v>
      </c>
      <c r="D24" s="57">
        <v>-4976</v>
      </c>
      <c r="E24" s="58">
        <v>-3.7406502537117081</v>
      </c>
      <c r="F24" s="38">
        <v>133025</v>
      </c>
      <c r="G24" s="57">
        <v>-3855</v>
      </c>
      <c r="H24" s="58">
        <v>-2.9225800582241628</v>
      </c>
      <c r="I24" s="39">
        <v>131904</v>
      </c>
      <c r="J24" s="45">
        <v>0</v>
      </c>
      <c r="K24" s="127">
        <v>41633</v>
      </c>
      <c r="L24" s="128">
        <v>86416</v>
      </c>
    </row>
    <row r="25" spans="1:12" s="33" customFormat="1" ht="15.95" customHeight="1" x14ac:dyDescent="0.2">
      <c r="A25" s="59"/>
      <c r="B25" s="55" t="s">
        <v>11</v>
      </c>
      <c r="C25" s="56">
        <v>214762</v>
      </c>
      <c r="D25" s="57">
        <v>-4910</v>
      </c>
      <c r="E25" s="58">
        <v>-2.2351505881496045</v>
      </c>
      <c r="F25" s="38">
        <v>219672</v>
      </c>
      <c r="G25" s="57">
        <v>-5385</v>
      </c>
      <c r="H25" s="58">
        <v>-2.4460928379673579</v>
      </c>
      <c r="I25" s="39">
        <v>220147</v>
      </c>
      <c r="J25" s="45">
        <v>0</v>
      </c>
      <c r="K25" s="127">
        <v>60377</v>
      </c>
      <c r="L25" s="128">
        <v>154385</v>
      </c>
    </row>
    <row r="26" spans="1:12" s="33" customFormat="1" ht="5.0999999999999996" customHeight="1" x14ac:dyDescent="0.2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5.95" customHeight="1" x14ac:dyDescent="0.3">
      <c r="A27" s="76"/>
      <c r="B27" s="55" t="s">
        <v>12</v>
      </c>
      <c r="C27" s="56">
        <v>342811</v>
      </c>
      <c r="D27" s="57">
        <v>-9886</v>
      </c>
      <c r="E27" s="58">
        <v>-2.8029725231572709</v>
      </c>
      <c r="F27" s="38">
        <v>352697</v>
      </c>
      <c r="G27" s="57">
        <v>-9240</v>
      </c>
      <c r="H27" s="58">
        <v>-2.6246197283916253</v>
      </c>
      <c r="I27" s="39">
        <v>352051</v>
      </c>
      <c r="J27" s="45">
        <v>0</v>
      </c>
      <c r="K27" s="127">
        <v>102010</v>
      </c>
      <c r="L27" s="128">
        <v>240801</v>
      </c>
    </row>
    <row r="28" spans="1:12" s="33" customFormat="1" x14ac:dyDescent="0.1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6.5" x14ac:dyDescent="0.35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x14ac:dyDescent="0.2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6.5" x14ac:dyDescent="0.35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x14ac:dyDescent="0.2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x14ac:dyDescent="0.15">
      <c r="B58" s="74" t="s">
        <v>17</v>
      </c>
    </row>
    <row r="59" spans="1:12" s="33" customFormat="1" x14ac:dyDescent="0.2">
      <c r="B59" s="75" t="s">
        <v>18</v>
      </c>
    </row>
    <row r="60" spans="1:12" s="33" customFormat="1" x14ac:dyDescent="0.35">
      <c r="B60" s="9"/>
      <c r="C60" s="9"/>
      <c r="D60" s="9"/>
      <c r="E60" s="9"/>
      <c r="F60" s="9"/>
      <c r="G60" s="9"/>
      <c r="H60" s="9"/>
    </row>
    <row r="61" spans="1:12" s="33" customFormat="1" ht="9.9499999999999993" customHeight="1" x14ac:dyDescent="0.2"/>
    <row r="62" spans="1:12" s="33" customFormat="1" x14ac:dyDescent="0.2"/>
    <row r="63" spans="1:12" s="33" customFormat="1" x14ac:dyDescent="0.2"/>
    <row r="64" spans="1:12" s="33" customFormat="1" x14ac:dyDescent="0.2"/>
    <row r="65" spans="2:8" s="33" customFormat="1" x14ac:dyDescent="0.2"/>
    <row r="66" spans="2:8" x14ac:dyDescent="0.3">
      <c r="B66" s="33"/>
      <c r="C66" s="33"/>
      <c r="D66" s="33"/>
      <c r="E66" s="33"/>
      <c r="F66" s="33"/>
      <c r="G66" s="33"/>
      <c r="H66" s="33"/>
    </row>
    <row r="67" spans="2:8" x14ac:dyDescent="0.3">
      <c r="B67" s="33"/>
      <c r="C67" s="33"/>
      <c r="D67" s="33"/>
      <c r="E67" s="33"/>
      <c r="F67" s="33"/>
      <c r="G67" s="33"/>
      <c r="H67" s="33"/>
    </row>
    <row r="68" spans="2:8" x14ac:dyDescent="0.3">
      <c r="B68" s="33"/>
      <c r="C68" s="33"/>
      <c r="D68" s="33"/>
      <c r="E68" s="33"/>
      <c r="F68" s="33"/>
      <c r="G68" s="33"/>
      <c r="H68" s="33"/>
    </row>
    <row r="69" spans="2:8" x14ac:dyDescent="0.3">
      <c r="B69" s="33"/>
      <c r="C69" s="33"/>
      <c r="D69" s="33"/>
      <c r="E69" s="33"/>
      <c r="F69" s="33"/>
      <c r="G69" s="33"/>
      <c r="H69" s="33"/>
    </row>
    <row r="70" spans="2:8" x14ac:dyDescent="0.3">
      <c r="B70" s="33"/>
      <c r="C70" s="33"/>
      <c r="D70" s="33"/>
      <c r="E70" s="33"/>
      <c r="F70" s="33"/>
      <c r="G70" s="33"/>
      <c r="H70" s="33"/>
    </row>
    <row r="71" spans="2:8" x14ac:dyDescent="0.3">
      <c r="B71" s="33"/>
      <c r="C71" s="33"/>
      <c r="D71" s="33"/>
      <c r="E71" s="33"/>
      <c r="F71" s="33"/>
      <c r="G71" s="33"/>
      <c r="H71" s="33"/>
    </row>
    <row r="72" spans="2:8" x14ac:dyDescent="0.3">
      <c r="B72" s="33"/>
      <c r="C72" s="33"/>
      <c r="D72" s="33"/>
      <c r="E72" s="33"/>
      <c r="F72" s="33"/>
      <c r="G72" s="33"/>
      <c r="H72" s="33"/>
    </row>
    <row r="73" spans="2:8" x14ac:dyDescent="0.3">
      <c r="B73" s="33"/>
      <c r="C73" s="33"/>
      <c r="D73" s="33"/>
      <c r="E73" s="33"/>
      <c r="F73" s="33"/>
      <c r="G73" s="33"/>
      <c r="H73" s="33"/>
    </row>
    <row r="74" spans="2:8" x14ac:dyDescent="0.3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topLeftCell="A76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23" style="9" customWidth="1"/>
    <col min="2" max="4" width="9.28515625" style="9" customWidth="1"/>
    <col min="5" max="7" width="8.140625" style="9" customWidth="1"/>
    <col min="8" max="10" width="9.28515625" style="9" customWidth="1"/>
    <col min="11" max="13" width="6.5703125" style="9" customWidth="1"/>
    <col min="14" max="16384" width="11.42578125" style="9"/>
  </cols>
  <sheetData>
    <row r="1" spans="1:13" s="5" customFormat="1" x14ac:dyDescent="0.3">
      <c r="A1" s="137"/>
    </row>
    <row r="2" spans="1:13" s="5" customFormat="1" x14ac:dyDescent="0.3">
      <c r="A2" s="137"/>
    </row>
    <row r="3" spans="1:13" s="5" customFormat="1" x14ac:dyDescent="0.3">
      <c r="A3" s="137"/>
    </row>
    <row r="4" spans="1:13" s="5" customFormat="1" x14ac:dyDescent="0.3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">
      <c r="A5" s="77" t="str">
        <f>'Pag1'!$B$5</f>
        <v>mayo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5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5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5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">
      <c r="A12" s="158" t="s">
        <v>38</v>
      </c>
      <c r="B12" s="159">
        <v>44830</v>
      </c>
      <c r="C12" s="160">
        <v>18272</v>
      </c>
      <c r="D12" s="161">
        <v>26558</v>
      </c>
      <c r="E12" s="162">
        <v>3848</v>
      </c>
      <c r="F12" s="163">
        <v>2015</v>
      </c>
      <c r="G12" s="164">
        <v>1833</v>
      </c>
      <c r="H12" s="159">
        <v>40982</v>
      </c>
      <c r="I12" s="160">
        <v>16257</v>
      </c>
      <c r="J12" s="165">
        <v>24725</v>
      </c>
      <c r="K12" s="166">
        <v>68.800361473002482</v>
      </c>
      <c r="L12" s="167">
        <v>109.92907801418438</v>
      </c>
      <c r="M12" s="168">
        <v>65.751263902932251</v>
      </c>
    </row>
    <row r="13" spans="1:13" s="33" customFormat="1" ht="14.1" customHeight="1" x14ac:dyDescent="0.2">
      <c r="A13" s="169" t="s">
        <v>39</v>
      </c>
      <c r="B13" s="170">
        <v>114216</v>
      </c>
      <c r="C13" s="171">
        <v>41645</v>
      </c>
      <c r="D13" s="172">
        <v>72571</v>
      </c>
      <c r="E13" s="173">
        <v>8345</v>
      </c>
      <c r="F13" s="174">
        <v>4248</v>
      </c>
      <c r="G13" s="175">
        <v>4097</v>
      </c>
      <c r="H13" s="170">
        <v>105871</v>
      </c>
      <c r="I13" s="171">
        <v>37397</v>
      </c>
      <c r="J13" s="176">
        <v>68474</v>
      </c>
      <c r="K13" s="177">
        <v>57.385181408551624</v>
      </c>
      <c r="L13" s="178">
        <v>103.68562362704419</v>
      </c>
      <c r="M13" s="179">
        <v>54.614890323334407</v>
      </c>
    </row>
    <row r="14" spans="1:13" s="33" customFormat="1" ht="14.1" customHeight="1" x14ac:dyDescent="0.2">
      <c r="A14" s="169" t="s">
        <v>40</v>
      </c>
      <c r="B14" s="170">
        <v>52574</v>
      </c>
      <c r="C14" s="171">
        <v>19324</v>
      </c>
      <c r="D14" s="172">
        <v>33250</v>
      </c>
      <c r="E14" s="173">
        <v>4114</v>
      </c>
      <c r="F14" s="174">
        <v>1984</v>
      </c>
      <c r="G14" s="175">
        <v>2130</v>
      </c>
      <c r="H14" s="170">
        <v>48460</v>
      </c>
      <c r="I14" s="171">
        <v>17340</v>
      </c>
      <c r="J14" s="176">
        <v>31120</v>
      </c>
      <c r="K14" s="177">
        <v>58.117293233082712</v>
      </c>
      <c r="L14" s="178">
        <v>93.145539906103295</v>
      </c>
      <c r="M14" s="179">
        <v>55.719794344473009</v>
      </c>
    </row>
    <row r="15" spans="1:13" s="33" customFormat="1" ht="14.1" customHeight="1" x14ac:dyDescent="0.2">
      <c r="A15" s="169" t="s">
        <v>41</v>
      </c>
      <c r="B15" s="170">
        <v>68334</v>
      </c>
      <c r="C15" s="171">
        <v>28065</v>
      </c>
      <c r="D15" s="172">
        <v>40269</v>
      </c>
      <c r="E15" s="173">
        <v>6060</v>
      </c>
      <c r="F15" s="174">
        <v>3023</v>
      </c>
      <c r="G15" s="175">
        <v>3037</v>
      </c>
      <c r="H15" s="170">
        <v>62274</v>
      </c>
      <c r="I15" s="171">
        <v>25042</v>
      </c>
      <c r="J15" s="176">
        <v>37232</v>
      </c>
      <c r="K15" s="177">
        <v>69.693809133576707</v>
      </c>
      <c r="L15" s="178">
        <v>99.539018768521572</v>
      </c>
      <c r="M15" s="179">
        <v>67.259346798452952</v>
      </c>
    </row>
    <row r="16" spans="1:13" s="33" customFormat="1" ht="14.1" customHeight="1" x14ac:dyDescent="0.2">
      <c r="A16" s="169" t="s">
        <v>42</v>
      </c>
      <c r="B16" s="170">
        <v>30794</v>
      </c>
      <c r="C16" s="171">
        <v>12556</v>
      </c>
      <c r="D16" s="172">
        <v>18238</v>
      </c>
      <c r="E16" s="173">
        <v>2622</v>
      </c>
      <c r="F16" s="174">
        <v>1397</v>
      </c>
      <c r="G16" s="175">
        <v>1225</v>
      </c>
      <c r="H16" s="170">
        <v>28172</v>
      </c>
      <c r="I16" s="171">
        <v>11159</v>
      </c>
      <c r="J16" s="176">
        <v>17013</v>
      </c>
      <c r="K16" s="177">
        <v>68.84526812150456</v>
      </c>
      <c r="L16" s="178">
        <v>114.0408163265306</v>
      </c>
      <c r="M16" s="179">
        <v>65.591018632810204</v>
      </c>
    </row>
    <row r="17" spans="1:13" s="33" customFormat="1" ht="14.1" customHeight="1" x14ac:dyDescent="0.2">
      <c r="A17" s="169" t="s">
        <v>43</v>
      </c>
      <c r="B17" s="170">
        <v>35823</v>
      </c>
      <c r="C17" s="171">
        <v>11810</v>
      </c>
      <c r="D17" s="172">
        <v>24013</v>
      </c>
      <c r="E17" s="173">
        <v>3214</v>
      </c>
      <c r="F17" s="174">
        <v>1506</v>
      </c>
      <c r="G17" s="175">
        <v>1708</v>
      </c>
      <c r="H17" s="170">
        <v>32609</v>
      </c>
      <c r="I17" s="171">
        <v>10304</v>
      </c>
      <c r="J17" s="176">
        <v>22305</v>
      </c>
      <c r="K17" s="177">
        <v>49.181693249489861</v>
      </c>
      <c r="L17" s="178">
        <v>88.173302107728333</v>
      </c>
      <c r="M17" s="179">
        <v>46.195920197265188</v>
      </c>
    </row>
    <row r="18" spans="1:13" s="33" customFormat="1" ht="14.1" customHeight="1" x14ac:dyDescent="0.2">
      <c r="A18" s="169" t="s">
        <v>44</v>
      </c>
      <c r="B18" s="170">
        <v>112572</v>
      </c>
      <c r="C18" s="171">
        <v>43789</v>
      </c>
      <c r="D18" s="172">
        <v>68783</v>
      </c>
      <c r="E18" s="173">
        <v>8142</v>
      </c>
      <c r="F18" s="174">
        <v>4294</v>
      </c>
      <c r="G18" s="175">
        <v>3848</v>
      </c>
      <c r="H18" s="170">
        <v>104430</v>
      </c>
      <c r="I18" s="171">
        <v>39495</v>
      </c>
      <c r="J18" s="176">
        <v>64935</v>
      </c>
      <c r="K18" s="177">
        <v>63.662532893302128</v>
      </c>
      <c r="L18" s="178">
        <v>111.5904365904366</v>
      </c>
      <c r="M18" s="179">
        <v>60.822360822360821</v>
      </c>
    </row>
    <row r="19" spans="1:13" s="33" customFormat="1" ht="14.1" customHeight="1" x14ac:dyDescent="0.2">
      <c r="A19" s="180" t="s">
        <v>45</v>
      </c>
      <c r="B19" s="181">
        <v>146721</v>
      </c>
      <c r="C19" s="182">
        <v>54842</v>
      </c>
      <c r="D19" s="183">
        <v>91879</v>
      </c>
      <c r="E19" s="184">
        <v>12105</v>
      </c>
      <c r="F19" s="185">
        <v>6112</v>
      </c>
      <c r="G19" s="186">
        <v>5993</v>
      </c>
      <c r="H19" s="181">
        <v>134616</v>
      </c>
      <c r="I19" s="182">
        <v>48730</v>
      </c>
      <c r="J19" s="187">
        <v>85886</v>
      </c>
      <c r="K19" s="188">
        <v>59.689374068067778</v>
      </c>
      <c r="L19" s="189">
        <v>101.98564992491239</v>
      </c>
      <c r="M19" s="190">
        <v>56.738001536921033</v>
      </c>
    </row>
    <row r="20" spans="1:13" s="33" customFormat="1" ht="14.1" customHeight="1" x14ac:dyDescent="0.2">
      <c r="A20" s="191" t="s">
        <v>46</v>
      </c>
      <c r="B20" s="192">
        <v>605864</v>
      </c>
      <c r="C20" s="193">
        <v>230303</v>
      </c>
      <c r="D20" s="194">
        <v>375561</v>
      </c>
      <c r="E20" s="195">
        <v>48450</v>
      </c>
      <c r="F20" s="196">
        <v>24579</v>
      </c>
      <c r="G20" s="197">
        <v>23871</v>
      </c>
      <c r="H20" s="192">
        <v>557414</v>
      </c>
      <c r="I20" s="193">
        <v>205724</v>
      </c>
      <c r="J20" s="198">
        <v>351690</v>
      </c>
      <c r="K20" s="199">
        <v>61.322395030367908</v>
      </c>
      <c r="L20" s="200">
        <v>102.96594193791631</v>
      </c>
      <c r="M20" s="201">
        <v>58.495834399613301</v>
      </c>
    </row>
    <row r="21" spans="1:13" s="33" customFormat="1" ht="6" customHeight="1" x14ac:dyDescent="0.2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">
      <c r="A22" s="158" t="s">
        <v>47</v>
      </c>
      <c r="B22" s="159">
        <v>6534</v>
      </c>
      <c r="C22" s="160">
        <v>2682</v>
      </c>
      <c r="D22" s="161">
        <v>3852</v>
      </c>
      <c r="E22" s="162">
        <v>649</v>
      </c>
      <c r="F22" s="163">
        <v>366</v>
      </c>
      <c r="G22" s="164">
        <v>283</v>
      </c>
      <c r="H22" s="159">
        <v>5885</v>
      </c>
      <c r="I22" s="160">
        <v>2316</v>
      </c>
      <c r="J22" s="165">
        <v>3569</v>
      </c>
      <c r="K22" s="166">
        <v>69.626168224299064</v>
      </c>
      <c r="L22" s="167">
        <v>129.32862190812722</v>
      </c>
      <c r="M22" s="168">
        <v>64.892126646119365</v>
      </c>
    </row>
    <row r="23" spans="1:13" s="33" customFormat="1" ht="14.1" customHeight="1" x14ac:dyDescent="0.2">
      <c r="A23" s="169" t="s">
        <v>48</v>
      </c>
      <c r="B23" s="170">
        <v>4029</v>
      </c>
      <c r="C23" s="171">
        <v>1665</v>
      </c>
      <c r="D23" s="172">
        <v>2364</v>
      </c>
      <c r="E23" s="173">
        <v>442</v>
      </c>
      <c r="F23" s="174">
        <v>268</v>
      </c>
      <c r="G23" s="175">
        <v>174</v>
      </c>
      <c r="H23" s="170">
        <v>3587</v>
      </c>
      <c r="I23" s="171">
        <v>1397</v>
      </c>
      <c r="J23" s="176">
        <v>2190</v>
      </c>
      <c r="K23" s="177">
        <v>70.431472081218274</v>
      </c>
      <c r="L23" s="178">
        <v>154.02298850574712</v>
      </c>
      <c r="M23" s="179">
        <v>63.789954337899545</v>
      </c>
    </row>
    <row r="24" spans="1:13" s="33" customFormat="1" ht="14.1" customHeight="1" x14ac:dyDescent="0.2">
      <c r="A24" s="180" t="s">
        <v>49</v>
      </c>
      <c r="B24" s="181">
        <v>38742</v>
      </c>
      <c r="C24" s="182">
        <v>14735</v>
      </c>
      <c r="D24" s="183">
        <v>24007</v>
      </c>
      <c r="E24" s="184">
        <v>3229</v>
      </c>
      <c r="F24" s="185">
        <v>1759</v>
      </c>
      <c r="G24" s="186">
        <v>1470</v>
      </c>
      <c r="H24" s="181">
        <v>35513</v>
      </c>
      <c r="I24" s="182">
        <v>12976</v>
      </c>
      <c r="J24" s="187">
        <v>22537</v>
      </c>
      <c r="K24" s="207">
        <v>61.377931436664298</v>
      </c>
      <c r="L24" s="189">
        <v>119.65986394557824</v>
      </c>
      <c r="M24" s="190">
        <v>57.576429870878997</v>
      </c>
    </row>
    <row r="25" spans="1:13" s="33" customFormat="1" ht="14.1" customHeight="1" x14ac:dyDescent="0.2">
      <c r="A25" s="191" t="s">
        <v>50</v>
      </c>
      <c r="B25" s="192">
        <v>49305</v>
      </c>
      <c r="C25" s="193">
        <v>19082</v>
      </c>
      <c r="D25" s="194">
        <v>30223</v>
      </c>
      <c r="E25" s="195">
        <v>4320</v>
      </c>
      <c r="F25" s="196">
        <v>2393</v>
      </c>
      <c r="G25" s="197">
        <v>1927</v>
      </c>
      <c r="H25" s="192">
        <v>44985</v>
      </c>
      <c r="I25" s="193">
        <v>16689</v>
      </c>
      <c r="J25" s="198">
        <v>28296</v>
      </c>
      <c r="K25" s="199">
        <v>63.137345730073122</v>
      </c>
      <c r="L25" s="200">
        <v>124.18266735858847</v>
      </c>
      <c r="M25" s="201">
        <v>58.980067854113663</v>
      </c>
    </row>
    <row r="26" spans="1:13" s="33" customFormat="1" ht="6" customHeight="1" x14ac:dyDescent="0.2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">
      <c r="A27" s="191" t="s">
        <v>51</v>
      </c>
      <c r="B27" s="192">
        <v>51745</v>
      </c>
      <c r="C27" s="193">
        <v>21309</v>
      </c>
      <c r="D27" s="194">
        <v>30436</v>
      </c>
      <c r="E27" s="195">
        <v>3391</v>
      </c>
      <c r="F27" s="196">
        <v>1800</v>
      </c>
      <c r="G27" s="197">
        <v>1591</v>
      </c>
      <c r="H27" s="210">
        <v>48354</v>
      </c>
      <c r="I27" s="193">
        <v>19509</v>
      </c>
      <c r="J27" s="198">
        <v>28845</v>
      </c>
      <c r="K27" s="199">
        <v>70.012485214877117</v>
      </c>
      <c r="L27" s="200">
        <v>113.13639220615966</v>
      </c>
      <c r="M27" s="201">
        <v>67.633905356214257</v>
      </c>
    </row>
    <row r="28" spans="1:13" s="33" customFormat="1" ht="6" customHeight="1" x14ac:dyDescent="0.2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">
      <c r="A29" s="191" t="s">
        <v>52</v>
      </c>
      <c r="B29" s="192">
        <v>25359</v>
      </c>
      <c r="C29" s="193">
        <v>10796</v>
      </c>
      <c r="D29" s="194">
        <v>14563</v>
      </c>
      <c r="E29" s="195">
        <v>2518</v>
      </c>
      <c r="F29" s="196">
        <v>1430</v>
      </c>
      <c r="G29" s="197">
        <v>1088</v>
      </c>
      <c r="H29" s="210">
        <v>22841</v>
      </c>
      <c r="I29" s="193">
        <v>9366</v>
      </c>
      <c r="J29" s="198">
        <v>13475</v>
      </c>
      <c r="K29" s="199">
        <v>74.133076975897822</v>
      </c>
      <c r="L29" s="200">
        <v>131.43382352941177</v>
      </c>
      <c r="M29" s="201">
        <v>69.506493506493499</v>
      </c>
    </row>
    <row r="30" spans="1:13" s="33" customFormat="1" ht="6" customHeight="1" x14ac:dyDescent="0.2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">
      <c r="A31" s="158" t="s">
        <v>53</v>
      </c>
      <c r="B31" s="159">
        <v>78989</v>
      </c>
      <c r="C31" s="160">
        <v>33560</v>
      </c>
      <c r="D31" s="172">
        <v>45429</v>
      </c>
      <c r="E31" s="162">
        <v>4319</v>
      </c>
      <c r="F31" s="163">
        <v>2414</v>
      </c>
      <c r="G31" s="164">
        <v>1905</v>
      </c>
      <c r="H31" s="211">
        <v>74670</v>
      </c>
      <c r="I31" s="160">
        <v>31146</v>
      </c>
      <c r="J31" s="165">
        <v>43524</v>
      </c>
      <c r="K31" s="166">
        <v>73.873516916507072</v>
      </c>
      <c r="L31" s="167">
        <v>126.71916010498687</v>
      </c>
      <c r="M31" s="168">
        <v>71.560518334711887</v>
      </c>
    </row>
    <row r="32" spans="1:13" s="33" customFormat="1" ht="14.1" customHeight="1" x14ac:dyDescent="0.2">
      <c r="A32" s="212" t="s">
        <v>54</v>
      </c>
      <c r="B32" s="170">
        <v>73182</v>
      </c>
      <c r="C32" s="171">
        <v>30910</v>
      </c>
      <c r="D32" s="172">
        <v>42272</v>
      </c>
      <c r="E32" s="173">
        <v>3669</v>
      </c>
      <c r="F32" s="174">
        <v>1974</v>
      </c>
      <c r="G32" s="175">
        <v>1695</v>
      </c>
      <c r="H32" s="213">
        <v>69513</v>
      </c>
      <c r="I32" s="171">
        <v>28936</v>
      </c>
      <c r="J32" s="176">
        <v>40577</v>
      </c>
      <c r="K32" s="177">
        <v>73.121688115064345</v>
      </c>
      <c r="L32" s="178">
        <v>116.46017699115043</v>
      </c>
      <c r="M32" s="179">
        <v>71.31133400694975</v>
      </c>
    </row>
    <row r="33" spans="1:13" s="33" customFormat="1" ht="14.1" customHeight="1" x14ac:dyDescent="0.2">
      <c r="A33" s="214" t="s">
        <v>55</v>
      </c>
      <c r="B33" s="215">
        <v>152171</v>
      </c>
      <c r="C33" s="216">
        <v>64470</v>
      </c>
      <c r="D33" s="217">
        <v>87701</v>
      </c>
      <c r="E33" s="218">
        <v>7988</v>
      </c>
      <c r="F33" s="219">
        <v>4388</v>
      </c>
      <c r="G33" s="220">
        <v>3600</v>
      </c>
      <c r="H33" s="221">
        <v>144183</v>
      </c>
      <c r="I33" s="216">
        <v>60082</v>
      </c>
      <c r="J33" s="222">
        <v>84101</v>
      </c>
      <c r="K33" s="223">
        <v>73.511134422640566</v>
      </c>
      <c r="L33" s="224">
        <v>121.88888888888889</v>
      </c>
      <c r="M33" s="225">
        <v>71.440292029821279</v>
      </c>
    </row>
    <row r="34" spans="1:13" s="33" customFormat="1" ht="6" customHeight="1" x14ac:dyDescent="0.2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">
      <c r="A35" s="191" t="s">
        <v>56</v>
      </c>
      <c r="B35" s="192">
        <v>27889</v>
      </c>
      <c r="C35" s="193">
        <v>11363</v>
      </c>
      <c r="D35" s="194">
        <v>16526</v>
      </c>
      <c r="E35" s="195">
        <v>1864</v>
      </c>
      <c r="F35" s="196">
        <v>1013</v>
      </c>
      <c r="G35" s="197">
        <v>851</v>
      </c>
      <c r="H35" s="210">
        <v>26025</v>
      </c>
      <c r="I35" s="193">
        <v>10350</v>
      </c>
      <c r="J35" s="198">
        <v>15675</v>
      </c>
      <c r="K35" s="199">
        <v>68.758320222679416</v>
      </c>
      <c r="L35" s="200">
        <v>119.0364277320799</v>
      </c>
      <c r="M35" s="201">
        <v>66.028708133971293</v>
      </c>
    </row>
    <row r="36" spans="1:13" s="33" customFormat="1" ht="6" customHeight="1" x14ac:dyDescent="0.2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">
      <c r="A37" s="158" t="s">
        <v>57</v>
      </c>
      <c r="B37" s="159">
        <v>22335</v>
      </c>
      <c r="C37" s="160">
        <v>7374</v>
      </c>
      <c r="D37" s="161">
        <v>14961</v>
      </c>
      <c r="E37" s="162">
        <v>1647</v>
      </c>
      <c r="F37" s="163">
        <v>811</v>
      </c>
      <c r="G37" s="164">
        <v>836</v>
      </c>
      <c r="H37" s="211">
        <v>20688</v>
      </c>
      <c r="I37" s="160">
        <v>6563</v>
      </c>
      <c r="J37" s="165">
        <v>14125</v>
      </c>
      <c r="K37" s="166">
        <v>49.288149187888507</v>
      </c>
      <c r="L37" s="167">
        <v>97.009569377990431</v>
      </c>
      <c r="M37" s="168">
        <v>46.463716814159291</v>
      </c>
    </row>
    <row r="38" spans="1:13" s="33" customFormat="1" ht="14.1" customHeight="1" x14ac:dyDescent="0.2">
      <c r="A38" s="169" t="s">
        <v>58</v>
      </c>
      <c r="B38" s="170">
        <v>32948</v>
      </c>
      <c r="C38" s="171">
        <v>10460</v>
      </c>
      <c r="D38" s="172">
        <v>22488</v>
      </c>
      <c r="E38" s="173">
        <v>2620</v>
      </c>
      <c r="F38" s="174">
        <v>1241</v>
      </c>
      <c r="G38" s="175">
        <v>1379</v>
      </c>
      <c r="H38" s="213">
        <v>30328</v>
      </c>
      <c r="I38" s="171">
        <v>9219</v>
      </c>
      <c r="J38" s="176">
        <v>21109</v>
      </c>
      <c r="K38" s="177">
        <v>46.513696193525433</v>
      </c>
      <c r="L38" s="178">
        <v>89.992748368382891</v>
      </c>
      <c r="M38" s="179">
        <v>43.673314699891044</v>
      </c>
    </row>
    <row r="39" spans="1:13" s="33" customFormat="1" ht="14.1" customHeight="1" x14ac:dyDescent="0.2">
      <c r="A39" s="169" t="s">
        <v>59</v>
      </c>
      <c r="B39" s="170">
        <v>9112</v>
      </c>
      <c r="C39" s="171">
        <v>3404</v>
      </c>
      <c r="D39" s="172">
        <v>5708</v>
      </c>
      <c r="E39" s="173">
        <v>694</v>
      </c>
      <c r="F39" s="174">
        <v>367</v>
      </c>
      <c r="G39" s="175">
        <v>327</v>
      </c>
      <c r="H39" s="213">
        <v>8418</v>
      </c>
      <c r="I39" s="171">
        <v>3037</v>
      </c>
      <c r="J39" s="176">
        <v>5381</v>
      </c>
      <c r="K39" s="177">
        <v>59.635599159074978</v>
      </c>
      <c r="L39" s="178">
        <v>112.23241590214069</v>
      </c>
      <c r="M39" s="179">
        <v>56.43932354580933</v>
      </c>
    </row>
    <row r="40" spans="1:13" s="33" customFormat="1" ht="14.1" customHeight="1" x14ac:dyDescent="0.2">
      <c r="A40" s="169" t="s">
        <v>60</v>
      </c>
      <c r="B40" s="170">
        <v>12478</v>
      </c>
      <c r="C40" s="171">
        <v>4814</v>
      </c>
      <c r="D40" s="172">
        <v>7664</v>
      </c>
      <c r="E40" s="173">
        <v>828</v>
      </c>
      <c r="F40" s="174">
        <v>464</v>
      </c>
      <c r="G40" s="175">
        <v>364</v>
      </c>
      <c r="H40" s="213">
        <v>11650</v>
      </c>
      <c r="I40" s="171">
        <v>4350</v>
      </c>
      <c r="J40" s="176">
        <v>7300</v>
      </c>
      <c r="K40" s="177">
        <v>62.813152400835072</v>
      </c>
      <c r="L40" s="178">
        <v>127.47252747252746</v>
      </c>
      <c r="M40" s="179">
        <v>59.589041095890416</v>
      </c>
    </row>
    <row r="41" spans="1:13" s="33" customFormat="1" ht="14.1" customHeight="1" x14ac:dyDescent="0.2">
      <c r="A41" s="180" t="s">
        <v>61</v>
      </c>
      <c r="B41" s="181">
        <v>46245</v>
      </c>
      <c r="C41" s="182">
        <v>15961</v>
      </c>
      <c r="D41" s="183">
        <v>30284</v>
      </c>
      <c r="E41" s="184">
        <v>3274</v>
      </c>
      <c r="F41" s="185">
        <v>1644</v>
      </c>
      <c r="G41" s="186">
        <v>1630</v>
      </c>
      <c r="H41" s="226">
        <v>42971</v>
      </c>
      <c r="I41" s="182">
        <v>14317</v>
      </c>
      <c r="J41" s="187">
        <v>28654</v>
      </c>
      <c r="K41" s="188">
        <v>52.704398362171446</v>
      </c>
      <c r="L41" s="189">
        <v>100.85889570552146</v>
      </c>
      <c r="M41" s="190">
        <v>49.965100858518881</v>
      </c>
    </row>
    <row r="42" spans="1:13" s="33" customFormat="1" ht="14.1" customHeight="1" x14ac:dyDescent="0.2">
      <c r="A42" s="191" t="s">
        <v>62</v>
      </c>
      <c r="B42" s="192">
        <v>123118</v>
      </c>
      <c r="C42" s="193">
        <v>42013</v>
      </c>
      <c r="D42" s="194">
        <v>81105</v>
      </c>
      <c r="E42" s="195">
        <v>9063</v>
      </c>
      <c r="F42" s="196">
        <v>4527</v>
      </c>
      <c r="G42" s="197">
        <v>4536</v>
      </c>
      <c r="H42" s="210">
        <v>114055</v>
      </c>
      <c r="I42" s="193">
        <v>37486</v>
      </c>
      <c r="J42" s="198">
        <v>76569</v>
      </c>
      <c r="K42" s="199">
        <v>51.800752111460454</v>
      </c>
      <c r="L42" s="200">
        <v>99.801587301587304</v>
      </c>
      <c r="M42" s="201">
        <v>48.957149760346873</v>
      </c>
    </row>
    <row r="43" spans="1:13" s="33" customFormat="1" ht="6" customHeight="1" x14ac:dyDescent="0.2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">
      <c r="A44" s="158" t="s">
        <v>63</v>
      </c>
      <c r="B44" s="159">
        <v>8320</v>
      </c>
      <c r="C44" s="160">
        <v>3321</v>
      </c>
      <c r="D44" s="161">
        <v>4999</v>
      </c>
      <c r="E44" s="162">
        <v>601</v>
      </c>
      <c r="F44" s="163">
        <v>348</v>
      </c>
      <c r="G44" s="164">
        <v>253</v>
      </c>
      <c r="H44" s="211">
        <v>7719</v>
      </c>
      <c r="I44" s="160">
        <v>2973</v>
      </c>
      <c r="J44" s="165">
        <v>4746</v>
      </c>
      <c r="K44" s="166">
        <v>66.433286657331465</v>
      </c>
      <c r="L44" s="167">
        <v>137.5494071146245</v>
      </c>
      <c r="M44" s="168">
        <v>62.642225031605555</v>
      </c>
    </row>
    <row r="45" spans="1:13" s="33" customFormat="1" ht="14.1" customHeight="1" x14ac:dyDescent="0.2">
      <c r="A45" s="169" t="s">
        <v>64</v>
      </c>
      <c r="B45" s="170">
        <v>13121</v>
      </c>
      <c r="C45" s="171">
        <v>5290</v>
      </c>
      <c r="D45" s="172">
        <v>7831</v>
      </c>
      <c r="E45" s="173">
        <v>849</v>
      </c>
      <c r="F45" s="174">
        <v>500</v>
      </c>
      <c r="G45" s="175">
        <v>349</v>
      </c>
      <c r="H45" s="213">
        <v>12272</v>
      </c>
      <c r="I45" s="171">
        <v>4790</v>
      </c>
      <c r="J45" s="176">
        <v>7482</v>
      </c>
      <c r="K45" s="177">
        <v>67.552036776912274</v>
      </c>
      <c r="L45" s="178">
        <v>143.26647564469914</v>
      </c>
      <c r="M45" s="179">
        <v>64.020315423683499</v>
      </c>
    </row>
    <row r="46" spans="1:13" s="33" customFormat="1" ht="14.1" customHeight="1" x14ac:dyDescent="0.2">
      <c r="A46" s="169" t="s">
        <v>65</v>
      </c>
      <c r="B46" s="170">
        <v>20838</v>
      </c>
      <c r="C46" s="171">
        <v>8527</v>
      </c>
      <c r="D46" s="172">
        <v>12311</v>
      </c>
      <c r="E46" s="173">
        <v>1485</v>
      </c>
      <c r="F46" s="174">
        <v>799</v>
      </c>
      <c r="G46" s="175">
        <v>686</v>
      </c>
      <c r="H46" s="213">
        <v>19353</v>
      </c>
      <c r="I46" s="171">
        <v>7728</v>
      </c>
      <c r="J46" s="176">
        <v>11625</v>
      </c>
      <c r="K46" s="177">
        <v>69.263260498740962</v>
      </c>
      <c r="L46" s="178">
        <v>116.47230320699708</v>
      </c>
      <c r="M46" s="179">
        <v>66.477419354838702</v>
      </c>
    </row>
    <row r="47" spans="1:13" s="33" customFormat="1" ht="14.1" customHeight="1" x14ac:dyDescent="0.2">
      <c r="A47" s="169" t="s">
        <v>66</v>
      </c>
      <c r="B47" s="170">
        <v>6026</v>
      </c>
      <c r="C47" s="171">
        <v>2387</v>
      </c>
      <c r="D47" s="172">
        <v>3639</v>
      </c>
      <c r="E47" s="173">
        <v>555</v>
      </c>
      <c r="F47" s="174">
        <v>278</v>
      </c>
      <c r="G47" s="175">
        <v>277</v>
      </c>
      <c r="H47" s="213">
        <v>5471</v>
      </c>
      <c r="I47" s="171">
        <v>2109</v>
      </c>
      <c r="J47" s="176">
        <v>3362</v>
      </c>
      <c r="K47" s="177"/>
      <c r="L47" s="178">
        <v>100.36101083032491</v>
      </c>
      <c r="M47" s="179">
        <v>62.730517549077923</v>
      </c>
    </row>
    <row r="48" spans="1:13" s="33" customFormat="1" ht="14.1" customHeight="1" x14ac:dyDescent="0.2">
      <c r="A48" s="169" t="s">
        <v>67</v>
      </c>
      <c r="B48" s="170">
        <v>16480</v>
      </c>
      <c r="C48" s="171">
        <v>6464</v>
      </c>
      <c r="D48" s="172">
        <v>10016</v>
      </c>
      <c r="E48" s="173">
        <v>1420</v>
      </c>
      <c r="F48" s="174">
        <v>732</v>
      </c>
      <c r="G48" s="175">
        <v>688</v>
      </c>
      <c r="H48" s="213">
        <v>15060</v>
      </c>
      <c r="I48" s="171">
        <v>5732</v>
      </c>
      <c r="J48" s="176">
        <v>9328</v>
      </c>
      <c r="K48" s="177">
        <v>64.5367412140575</v>
      </c>
      <c r="L48" s="178">
        <v>106.3953488372093</v>
      </c>
      <c r="M48" s="179">
        <v>61.449399656946824</v>
      </c>
    </row>
    <row r="49" spans="1:13" s="33" customFormat="1" ht="14.1" customHeight="1" x14ac:dyDescent="0.2">
      <c r="A49" s="169" t="s">
        <v>68</v>
      </c>
      <c r="B49" s="170">
        <v>4692</v>
      </c>
      <c r="C49" s="171">
        <v>1866</v>
      </c>
      <c r="D49" s="172">
        <v>2826</v>
      </c>
      <c r="E49" s="173">
        <v>354</v>
      </c>
      <c r="F49" s="174">
        <v>189</v>
      </c>
      <c r="G49" s="175">
        <v>165</v>
      </c>
      <c r="H49" s="213">
        <v>4338</v>
      </c>
      <c r="I49" s="171">
        <v>1677</v>
      </c>
      <c r="J49" s="176">
        <v>2661</v>
      </c>
      <c r="K49" s="177">
        <v>66.029723991507424</v>
      </c>
      <c r="L49" s="178">
        <v>114.54545454545455</v>
      </c>
      <c r="M49" s="179">
        <v>63.021420518602035</v>
      </c>
    </row>
    <row r="50" spans="1:13" s="33" customFormat="1" ht="14.1" customHeight="1" x14ac:dyDescent="0.2">
      <c r="A50" s="169" t="s">
        <v>69</v>
      </c>
      <c r="B50" s="170">
        <v>2565</v>
      </c>
      <c r="C50" s="171">
        <v>1140</v>
      </c>
      <c r="D50" s="172">
        <v>1425</v>
      </c>
      <c r="E50" s="173">
        <v>263</v>
      </c>
      <c r="F50" s="174">
        <v>167</v>
      </c>
      <c r="G50" s="175">
        <v>96</v>
      </c>
      <c r="H50" s="213">
        <v>2302</v>
      </c>
      <c r="I50" s="171">
        <v>973</v>
      </c>
      <c r="J50" s="176">
        <v>1329</v>
      </c>
      <c r="K50" s="177">
        <v>80</v>
      </c>
      <c r="L50" s="178">
        <v>173.95833333333331</v>
      </c>
      <c r="M50" s="179">
        <v>73.212942061700531</v>
      </c>
    </row>
    <row r="51" spans="1:13" s="33" customFormat="1" ht="14.1" customHeight="1" x14ac:dyDescent="0.2">
      <c r="A51" s="169" t="s">
        <v>70</v>
      </c>
      <c r="B51" s="170">
        <v>21495</v>
      </c>
      <c r="C51" s="171">
        <v>8331</v>
      </c>
      <c r="D51" s="172">
        <v>13164</v>
      </c>
      <c r="E51" s="173">
        <v>1778</v>
      </c>
      <c r="F51" s="174">
        <v>942</v>
      </c>
      <c r="G51" s="175">
        <v>836</v>
      </c>
      <c r="H51" s="213">
        <v>19717</v>
      </c>
      <c r="I51" s="171">
        <v>7389</v>
      </c>
      <c r="J51" s="176">
        <v>12328</v>
      </c>
      <c r="K51" s="177">
        <v>63.286235186873284</v>
      </c>
      <c r="L51" s="178">
        <v>112.67942583732058</v>
      </c>
      <c r="M51" s="179">
        <v>59.936729396495778</v>
      </c>
    </row>
    <row r="52" spans="1:13" s="33" customFormat="1" ht="14.1" customHeight="1" x14ac:dyDescent="0.2">
      <c r="A52" s="180" t="s">
        <v>71</v>
      </c>
      <c r="B52" s="181">
        <v>8140</v>
      </c>
      <c r="C52" s="182">
        <v>3299</v>
      </c>
      <c r="D52" s="183">
        <v>4841</v>
      </c>
      <c r="E52" s="184">
        <v>572</v>
      </c>
      <c r="F52" s="185">
        <v>285</v>
      </c>
      <c r="G52" s="186">
        <v>287</v>
      </c>
      <c r="H52" s="226">
        <v>7568</v>
      </c>
      <c r="I52" s="182">
        <v>3014</v>
      </c>
      <c r="J52" s="187">
        <v>4554</v>
      </c>
      <c r="K52" s="188">
        <v>68.147077050196231</v>
      </c>
      <c r="L52" s="189">
        <v>99.303135888501743</v>
      </c>
      <c r="M52" s="190">
        <v>66.183574879227052</v>
      </c>
    </row>
    <row r="53" spans="1:13" s="33" customFormat="1" ht="14.1" customHeight="1" x14ac:dyDescent="0.2">
      <c r="A53" s="191" t="s">
        <v>72</v>
      </c>
      <c r="B53" s="192">
        <v>101677</v>
      </c>
      <c r="C53" s="193">
        <v>40625</v>
      </c>
      <c r="D53" s="194">
        <v>61052</v>
      </c>
      <c r="E53" s="195">
        <v>7877</v>
      </c>
      <c r="F53" s="196">
        <v>4240</v>
      </c>
      <c r="G53" s="197">
        <v>3637</v>
      </c>
      <c r="H53" s="210">
        <v>93800</v>
      </c>
      <c r="I53" s="193">
        <v>36385</v>
      </c>
      <c r="J53" s="198">
        <v>57415</v>
      </c>
      <c r="K53" s="199">
        <v>66.5416366376204</v>
      </c>
      <c r="L53" s="200">
        <v>116.5795985702502</v>
      </c>
      <c r="M53" s="201">
        <v>63.371941130366629</v>
      </c>
    </row>
    <row r="54" spans="1:13" s="33" customFormat="1" ht="6" customHeight="1" x14ac:dyDescent="0.2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">
      <c r="A55" s="158" t="s">
        <v>73</v>
      </c>
      <c r="B55" s="159">
        <v>239346</v>
      </c>
      <c r="C55" s="160">
        <v>101186</v>
      </c>
      <c r="D55" s="161">
        <v>138160</v>
      </c>
      <c r="E55" s="162">
        <v>13204</v>
      </c>
      <c r="F55" s="163">
        <v>7437</v>
      </c>
      <c r="G55" s="164">
        <v>5767</v>
      </c>
      <c r="H55" s="211">
        <v>226142</v>
      </c>
      <c r="I55" s="160">
        <v>93749</v>
      </c>
      <c r="J55" s="165">
        <v>132393</v>
      </c>
      <c r="K55" s="166">
        <v>73.238274464389121</v>
      </c>
      <c r="L55" s="167">
        <v>128.95786370730016</v>
      </c>
      <c r="M55" s="168">
        <v>70.811145604374857</v>
      </c>
    </row>
    <row r="56" spans="1:13" s="33" customFormat="1" ht="14.1" customHeight="1" x14ac:dyDescent="0.2">
      <c r="A56" s="169" t="s">
        <v>74</v>
      </c>
      <c r="B56" s="170">
        <v>27774</v>
      </c>
      <c r="C56" s="171">
        <v>11966</v>
      </c>
      <c r="D56" s="172">
        <v>15808</v>
      </c>
      <c r="E56" s="173">
        <v>1795</v>
      </c>
      <c r="F56" s="174">
        <v>1035</v>
      </c>
      <c r="G56" s="175">
        <v>760</v>
      </c>
      <c r="H56" s="213">
        <v>25979</v>
      </c>
      <c r="I56" s="171">
        <v>10931</v>
      </c>
      <c r="J56" s="176">
        <v>15048</v>
      </c>
      <c r="K56" s="177">
        <v>75.695850202429142</v>
      </c>
      <c r="L56" s="178">
        <v>136.18421052631581</v>
      </c>
      <c r="M56" s="179">
        <v>72.640882509303566</v>
      </c>
    </row>
    <row r="57" spans="1:13" s="33" customFormat="1" ht="14.1" customHeight="1" x14ac:dyDescent="0.2">
      <c r="A57" s="169" t="s">
        <v>75</v>
      </c>
      <c r="B57" s="170">
        <v>15422</v>
      </c>
      <c r="C57" s="171">
        <v>6290</v>
      </c>
      <c r="D57" s="172">
        <v>9132</v>
      </c>
      <c r="E57" s="173">
        <v>1219</v>
      </c>
      <c r="F57" s="174">
        <v>630</v>
      </c>
      <c r="G57" s="175">
        <v>589</v>
      </c>
      <c r="H57" s="213">
        <v>14203</v>
      </c>
      <c r="I57" s="171">
        <v>5660</v>
      </c>
      <c r="J57" s="176">
        <v>8543</v>
      </c>
      <c r="K57" s="177">
        <v>68.878668418747253</v>
      </c>
      <c r="L57" s="178">
        <v>106.9609507640068</v>
      </c>
      <c r="M57" s="179">
        <v>66.253072691092115</v>
      </c>
    </row>
    <row r="58" spans="1:13" s="33" customFormat="1" ht="14.1" customHeight="1" x14ac:dyDescent="0.2">
      <c r="A58" s="180" t="s">
        <v>76</v>
      </c>
      <c r="B58" s="181">
        <v>36977</v>
      </c>
      <c r="C58" s="182">
        <v>15082</v>
      </c>
      <c r="D58" s="183">
        <v>21895</v>
      </c>
      <c r="E58" s="184">
        <v>2371</v>
      </c>
      <c r="F58" s="185">
        <v>1289</v>
      </c>
      <c r="G58" s="186">
        <v>1082</v>
      </c>
      <c r="H58" s="226">
        <v>34606</v>
      </c>
      <c r="I58" s="182">
        <v>13793</v>
      </c>
      <c r="J58" s="187">
        <v>20813</v>
      </c>
      <c r="K58" s="188">
        <v>68.883306691025354</v>
      </c>
      <c r="L58" s="189">
        <v>119.13123844731979</v>
      </c>
      <c r="M58" s="190">
        <v>66.271080574640848</v>
      </c>
    </row>
    <row r="59" spans="1:13" s="33" customFormat="1" ht="14.1" customHeight="1" x14ac:dyDescent="0.2">
      <c r="A59" s="191" t="s">
        <v>77</v>
      </c>
      <c r="B59" s="192">
        <v>319519</v>
      </c>
      <c r="C59" s="193">
        <v>134524</v>
      </c>
      <c r="D59" s="194">
        <v>184995</v>
      </c>
      <c r="E59" s="195">
        <v>18589</v>
      </c>
      <c r="F59" s="196">
        <v>10391</v>
      </c>
      <c r="G59" s="197">
        <v>8198</v>
      </c>
      <c r="H59" s="210">
        <v>300930</v>
      </c>
      <c r="I59" s="193">
        <v>124133</v>
      </c>
      <c r="J59" s="198">
        <v>176797</v>
      </c>
      <c r="K59" s="199">
        <v>72.717641017324794</v>
      </c>
      <c r="L59" s="200">
        <v>126.7504269333984</v>
      </c>
      <c r="M59" s="201">
        <v>70.212164233555995</v>
      </c>
    </row>
    <row r="60" spans="1:13" s="33" customFormat="1" ht="6" customHeight="1" x14ac:dyDescent="0.2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">
      <c r="A61" s="158" t="s">
        <v>78</v>
      </c>
      <c r="B61" s="159">
        <v>120443</v>
      </c>
      <c r="C61" s="160">
        <v>47268</v>
      </c>
      <c r="D61" s="161">
        <v>73175</v>
      </c>
      <c r="E61" s="162">
        <v>6353</v>
      </c>
      <c r="F61" s="163">
        <v>3383</v>
      </c>
      <c r="G61" s="164">
        <v>2970</v>
      </c>
      <c r="H61" s="211">
        <v>114090</v>
      </c>
      <c r="I61" s="160">
        <v>43885</v>
      </c>
      <c r="J61" s="165">
        <v>70205</v>
      </c>
      <c r="K61" s="166">
        <v>64.595831909805256</v>
      </c>
      <c r="L61" s="167">
        <v>113.9057239057239</v>
      </c>
      <c r="M61" s="168">
        <v>62.509792749804149</v>
      </c>
    </row>
    <row r="62" spans="1:13" s="33" customFormat="1" ht="14.1" customHeight="1" x14ac:dyDescent="0.2">
      <c r="A62" s="169" t="s">
        <v>79</v>
      </c>
      <c r="B62" s="170">
        <v>32611</v>
      </c>
      <c r="C62" s="171">
        <v>12506</v>
      </c>
      <c r="D62" s="172">
        <v>20105</v>
      </c>
      <c r="E62" s="173">
        <v>2217</v>
      </c>
      <c r="F62" s="174">
        <v>1141</v>
      </c>
      <c r="G62" s="175">
        <v>1076</v>
      </c>
      <c r="H62" s="213">
        <v>30394</v>
      </c>
      <c r="I62" s="171">
        <v>11365</v>
      </c>
      <c r="J62" s="176">
        <v>19029</v>
      </c>
      <c r="K62" s="177">
        <v>62.203431982094003</v>
      </c>
      <c r="L62" s="178">
        <v>106.04089219330855</v>
      </c>
      <c r="M62" s="179">
        <v>59.724630826633032</v>
      </c>
    </row>
    <row r="63" spans="1:13" s="33" customFormat="1" ht="14.1" customHeight="1" x14ac:dyDescent="0.2">
      <c r="A63" s="180" t="s">
        <v>80</v>
      </c>
      <c r="B63" s="181">
        <v>144396</v>
      </c>
      <c r="C63" s="182">
        <v>55142</v>
      </c>
      <c r="D63" s="183">
        <v>89254</v>
      </c>
      <c r="E63" s="184">
        <v>8710</v>
      </c>
      <c r="F63" s="185">
        <v>4600</v>
      </c>
      <c r="G63" s="186">
        <v>4110</v>
      </c>
      <c r="H63" s="226">
        <v>135686</v>
      </c>
      <c r="I63" s="182">
        <v>50542</v>
      </c>
      <c r="J63" s="187">
        <v>85144</v>
      </c>
      <c r="K63" s="188">
        <v>61.780984605731959</v>
      </c>
      <c r="L63" s="189">
        <v>111.92214111922141</v>
      </c>
      <c r="M63" s="190">
        <v>59.360612609226727</v>
      </c>
    </row>
    <row r="64" spans="1:13" s="33" customFormat="1" ht="14.1" customHeight="1" x14ac:dyDescent="0.2">
      <c r="A64" s="191" t="s">
        <v>81</v>
      </c>
      <c r="B64" s="192">
        <v>297450</v>
      </c>
      <c r="C64" s="193">
        <v>114916</v>
      </c>
      <c r="D64" s="194">
        <v>182534</v>
      </c>
      <c r="E64" s="195">
        <v>17280</v>
      </c>
      <c r="F64" s="196">
        <v>9124</v>
      </c>
      <c r="G64" s="197">
        <v>8156</v>
      </c>
      <c r="H64" s="210">
        <v>280170</v>
      </c>
      <c r="I64" s="193">
        <v>105792</v>
      </c>
      <c r="J64" s="198">
        <v>174378</v>
      </c>
      <c r="K64" s="199">
        <v>62.955942454556414</v>
      </c>
      <c r="L64" s="200">
        <v>111.86856302108876</v>
      </c>
      <c r="M64" s="201">
        <v>60.66820355778826</v>
      </c>
    </row>
    <row r="65" spans="1:13" s="33" customFormat="1" ht="6" customHeight="1" x14ac:dyDescent="0.2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">
      <c r="A66" s="158" t="s">
        <v>82</v>
      </c>
      <c r="B66" s="159">
        <v>45015</v>
      </c>
      <c r="C66" s="160">
        <v>15062</v>
      </c>
      <c r="D66" s="161">
        <v>29953</v>
      </c>
      <c r="E66" s="162">
        <v>3563</v>
      </c>
      <c r="F66" s="163">
        <v>1701</v>
      </c>
      <c r="G66" s="164">
        <v>1862</v>
      </c>
      <c r="H66" s="211">
        <v>41452</v>
      </c>
      <c r="I66" s="160">
        <v>13361</v>
      </c>
      <c r="J66" s="165">
        <v>28091</v>
      </c>
      <c r="K66" s="166">
        <v>50.2854472006143</v>
      </c>
      <c r="L66" s="167">
        <v>91.353383458646618</v>
      </c>
      <c r="M66" s="168">
        <v>47.563276494250829</v>
      </c>
    </row>
    <row r="67" spans="1:13" s="33" customFormat="1" ht="14.1" customHeight="1" x14ac:dyDescent="0.2">
      <c r="A67" s="180" t="s">
        <v>83</v>
      </c>
      <c r="B67" s="181">
        <v>23620</v>
      </c>
      <c r="C67" s="182">
        <v>9094</v>
      </c>
      <c r="D67" s="183">
        <v>14526</v>
      </c>
      <c r="E67" s="184">
        <v>1858</v>
      </c>
      <c r="F67" s="185">
        <v>912</v>
      </c>
      <c r="G67" s="186">
        <v>946</v>
      </c>
      <c r="H67" s="226">
        <v>21762</v>
      </c>
      <c r="I67" s="182">
        <v>8182</v>
      </c>
      <c r="J67" s="187">
        <v>13580</v>
      </c>
      <c r="K67" s="188">
        <v>62.604984166322453</v>
      </c>
      <c r="L67" s="189">
        <v>96.40591966173362</v>
      </c>
      <c r="M67" s="190">
        <v>60.250368188512518</v>
      </c>
    </row>
    <row r="68" spans="1:13" s="33" customFormat="1" ht="14.1" customHeight="1" x14ac:dyDescent="0.2">
      <c r="A68" s="191" t="s">
        <v>84</v>
      </c>
      <c r="B68" s="192">
        <v>68635</v>
      </c>
      <c r="C68" s="193">
        <v>24156</v>
      </c>
      <c r="D68" s="194">
        <v>44479</v>
      </c>
      <c r="E68" s="195">
        <v>5421</v>
      </c>
      <c r="F68" s="196">
        <v>2613</v>
      </c>
      <c r="G68" s="197">
        <v>2808</v>
      </c>
      <c r="H68" s="210">
        <v>63214</v>
      </c>
      <c r="I68" s="193">
        <v>21543</v>
      </c>
      <c r="J68" s="198">
        <v>41671</v>
      </c>
      <c r="K68" s="199">
        <v>54.308774927493872</v>
      </c>
      <c r="L68" s="200">
        <v>93.055555555555557</v>
      </c>
      <c r="M68" s="201">
        <v>51.697823426363655</v>
      </c>
    </row>
    <row r="69" spans="1:13" s="33" customFormat="1" ht="6" customHeight="1" x14ac:dyDescent="0.2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">
      <c r="A70" s="158" t="s">
        <v>85</v>
      </c>
      <c r="B70" s="159">
        <v>44032</v>
      </c>
      <c r="C70" s="160">
        <v>17988</v>
      </c>
      <c r="D70" s="161">
        <v>26044</v>
      </c>
      <c r="E70" s="162">
        <v>1660</v>
      </c>
      <c r="F70" s="163">
        <v>869</v>
      </c>
      <c r="G70" s="164">
        <v>791</v>
      </c>
      <c r="H70" s="211">
        <v>42372</v>
      </c>
      <c r="I70" s="160">
        <v>17119</v>
      </c>
      <c r="J70" s="165">
        <v>25253</v>
      </c>
      <c r="K70" s="166">
        <v>69.067731531254793</v>
      </c>
      <c r="L70" s="167">
        <v>109.86093552465235</v>
      </c>
      <c r="M70" s="168">
        <v>67.789965548647686</v>
      </c>
    </row>
    <row r="71" spans="1:13" s="33" customFormat="1" ht="14.1" customHeight="1" x14ac:dyDescent="0.2">
      <c r="A71" s="169" t="s">
        <v>86</v>
      </c>
      <c r="B71" s="170">
        <v>10825</v>
      </c>
      <c r="C71" s="171">
        <v>4625</v>
      </c>
      <c r="D71" s="172">
        <v>6200</v>
      </c>
      <c r="E71" s="173">
        <v>497</v>
      </c>
      <c r="F71" s="174">
        <v>266</v>
      </c>
      <c r="G71" s="175">
        <v>231</v>
      </c>
      <c r="H71" s="213">
        <v>10328</v>
      </c>
      <c r="I71" s="171">
        <v>4359</v>
      </c>
      <c r="J71" s="176">
        <v>5969</v>
      </c>
      <c r="K71" s="177">
        <v>74.596774193548384</v>
      </c>
      <c r="L71" s="178">
        <v>115.15151515151516</v>
      </c>
      <c r="M71" s="179">
        <v>73.02730775674317</v>
      </c>
    </row>
    <row r="72" spans="1:13" s="33" customFormat="1" ht="14.1" customHeight="1" x14ac:dyDescent="0.2">
      <c r="A72" s="169" t="s">
        <v>87</v>
      </c>
      <c r="B72" s="170">
        <v>13528</v>
      </c>
      <c r="C72" s="171">
        <v>5708</v>
      </c>
      <c r="D72" s="172">
        <v>7820</v>
      </c>
      <c r="E72" s="173">
        <v>635</v>
      </c>
      <c r="F72" s="174">
        <v>362</v>
      </c>
      <c r="G72" s="175">
        <v>273</v>
      </c>
      <c r="H72" s="213">
        <v>12893</v>
      </c>
      <c r="I72" s="171">
        <v>5346</v>
      </c>
      <c r="J72" s="176">
        <v>7547</v>
      </c>
      <c r="K72" s="177">
        <v>72.992327365728897</v>
      </c>
      <c r="L72" s="178">
        <v>132.60073260073258</v>
      </c>
      <c r="M72" s="179">
        <v>70.836093812110761</v>
      </c>
    </row>
    <row r="73" spans="1:13" s="33" customFormat="1" ht="14.1" customHeight="1" x14ac:dyDescent="0.2">
      <c r="A73" s="180" t="s">
        <v>88</v>
      </c>
      <c r="B73" s="181">
        <v>43256</v>
      </c>
      <c r="C73" s="182">
        <v>17778</v>
      </c>
      <c r="D73" s="183">
        <v>25478</v>
      </c>
      <c r="E73" s="184">
        <v>1576</v>
      </c>
      <c r="F73" s="185">
        <v>841</v>
      </c>
      <c r="G73" s="186">
        <v>735</v>
      </c>
      <c r="H73" s="226">
        <v>41680</v>
      </c>
      <c r="I73" s="182">
        <v>16937</v>
      </c>
      <c r="J73" s="187">
        <v>24743</v>
      </c>
      <c r="K73" s="188">
        <v>69.777847554753123</v>
      </c>
      <c r="L73" s="189">
        <v>114.421768707483</v>
      </c>
      <c r="M73" s="190">
        <v>68.451683304368913</v>
      </c>
    </row>
    <row r="74" spans="1:13" s="33" customFormat="1" ht="14.1" customHeight="1" x14ac:dyDescent="0.2">
      <c r="A74" s="191" t="s">
        <v>89</v>
      </c>
      <c r="B74" s="192">
        <v>111641</v>
      </c>
      <c r="C74" s="193">
        <v>46099</v>
      </c>
      <c r="D74" s="194">
        <v>65542</v>
      </c>
      <c r="E74" s="195">
        <v>4368</v>
      </c>
      <c r="F74" s="196">
        <v>2338</v>
      </c>
      <c r="G74" s="197">
        <v>2030</v>
      </c>
      <c r="H74" s="210">
        <v>107273</v>
      </c>
      <c r="I74" s="193">
        <v>43761</v>
      </c>
      <c r="J74" s="198">
        <v>63512</v>
      </c>
      <c r="K74" s="199">
        <v>70.33505233285527</v>
      </c>
      <c r="L74" s="200">
        <v>115.17241379310346</v>
      </c>
      <c r="M74" s="201">
        <v>68.901939790905658</v>
      </c>
    </row>
    <row r="75" spans="1:13" s="33" customFormat="1" ht="6" customHeight="1" x14ac:dyDescent="0.2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">
      <c r="A76" s="191" t="s">
        <v>90</v>
      </c>
      <c r="B76" s="192">
        <v>281309</v>
      </c>
      <c r="C76" s="193">
        <v>113825</v>
      </c>
      <c r="D76" s="194">
        <v>167484</v>
      </c>
      <c r="E76" s="195">
        <v>17948</v>
      </c>
      <c r="F76" s="196">
        <v>9715</v>
      </c>
      <c r="G76" s="197">
        <v>8233</v>
      </c>
      <c r="H76" s="210">
        <v>263361</v>
      </c>
      <c r="I76" s="193">
        <v>104110</v>
      </c>
      <c r="J76" s="198">
        <v>159251</v>
      </c>
      <c r="K76" s="199">
        <v>67.961715745981707</v>
      </c>
      <c r="L76" s="200">
        <v>118.00072877444433</v>
      </c>
      <c r="M76" s="201">
        <v>65.374785715631305</v>
      </c>
    </row>
    <row r="77" spans="1:13" s="33" customFormat="1" ht="6" customHeight="1" x14ac:dyDescent="0.2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">
      <c r="A78" s="191" t="s">
        <v>91</v>
      </c>
      <c r="B78" s="192">
        <v>76369</v>
      </c>
      <c r="C78" s="193">
        <v>28692</v>
      </c>
      <c r="D78" s="194">
        <v>47677</v>
      </c>
      <c r="E78" s="195">
        <v>7378</v>
      </c>
      <c r="F78" s="196">
        <v>3857</v>
      </c>
      <c r="G78" s="197">
        <v>3521</v>
      </c>
      <c r="H78" s="210">
        <v>68991</v>
      </c>
      <c r="I78" s="193">
        <v>24835</v>
      </c>
      <c r="J78" s="198">
        <v>44156</v>
      </c>
      <c r="K78" s="199">
        <v>60.179960987478239</v>
      </c>
      <c r="L78" s="200">
        <v>109.54274353876741</v>
      </c>
      <c r="M78" s="201">
        <v>56.243772080804419</v>
      </c>
    </row>
    <row r="79" spans="1:13" s="33" customFormat="1" ht="6" customHeight="1" x14ac:dyDescent="0.2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">
      <c r="A80" s="191" t="s">
        <v>92</v>
      </c>
      <c r="B80" s="192">
        <v>28959</v>
      </c>
      <c r="C80" s="193">
        <v>11028</v>
      </c>
      <c r="D80" s="194">
        <v>17931</v>
      </c>
      <c r="E80" s="195">
        <v>2721</v>
      </c>
      <c r="F80" s="196">
        <v>1420</v>
      </c>
      <c r="G80" s="197">
        <v>1301</v>
      </c>
      <c r="H80" s="210">
        <v>26238</v>
      </c>
      <c r="I80" s="193">
        <v>9608</v>
      </c>
      <c r="J80" s="198">
        <v>16630</v>
      </c>
      <c r="K80" s="199">
        <v>61.502425966203781</v>
      </c>
      <c r="L80" s="200">
        <v>109.1468101460415</v>
      </c>
      <c r="M80" s="201">
        <v>57.775105231509315</v>
      </c>
    </row>
    <row r="81" spans="1:13" s="33" customFormat="1" ht="6" customHeight="1" x14ac:dyDescent="0.2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">
      <c r="A82" s="158" t="s">
        <v>93</v>
      </c>
      <c r="B82" s="159">
        <v>18168</v>
      </c>
      <c r="C82" s="160">
        <v>7344</v>
      </c>
      <c r="D82" s="161">
        <v>10824</v>
      </c>
      <c r="E82" s="162">
        <v>1462</v>
      </c>
      <c r="F82" s="163">
        <v>760</v>
      </c>
      <c r="G82" s="164">
        <v>702</v>
      </c>
      <c r="H82" s="211">
        <v>16706</v>
      </c>
      <c r="I82" s="160">
        <v>6584</v>
      </c>
      <c r="J82" s="165">
        <v>10122</v>
      </c>
      <c r="K82" s="166">
        <v>67.849223946784917</v>
      </c>
      <c r="L82" s="167">
        <v>108.26210826210827</v>
      </c>
      <c r="M82" s="168">
        <v>65.046433511163798</v>
      </c>
    </row>
    <row r="83" spans="1:13" s="33" customFormat="1" ht="14.1" customHeight="1" x14ac:dyDescent="0.2">
      <c r="A83" s="169" t="s">
        <v>94</v>
      </c>
      <c r="B83" s="170">
        <v>58743</v>
      </c>
      <c r="C83" s="171">
        <v>24991</v>
      </c>
      <c r="D83" s="172">
        <v>33752</v>
      </c>
      <c r="E83" s="173">
        <v>5132</v>
      </c>
      <c r="F83" s="174">
        <v>2910</v>
      </c>
      <c r="G83" s="175">
        <v>2222</v>
      </c>
      <c r="H83" s="213">
        <v>53611</v>
      </c>
      <c r="I83" s="171">
        <v>22081</v>
      </c>
      <c r="J83" s="176">
        <v>31530</v>
      </c>
      <c r="K83" s="177">
        <v>74.043019672908272</v>
      </c>
      <c r="L83" s="178">
        <v>130.96309630963097</v>
      </c>
      <c r="M83" s="179">
        <v>70.031715826197271</v>
      </c>
    </row>
    <row r="84" spans="1:13" s="33" customFormat="1" ht="14.1" customHeight="1" x14ac:dyDescent="0.2">
      <c r="A84" s="180" t="s">
        <v>95</v>
      </c>
      <c r="B84" s="181">
        <v>27748</v>
      </c>
      <c r="C84" s="182">
        <v>11902</v>
      </c>
      <c r="D84" s="183">
        <v>15846</v>
      </c>
      <c r="E84" s="184">
        <v>2616</v>
      </c>
      <c r="F84" s="185">
        <v>1526</v>
      </c>
      <c r="G84" s="186">
        <v>1090</v>
      </c>
      <c r="H84" s="226">
        <v>25132</v>
      </c>
      <c r="I84" s="182">
        <v>10376</v>
      </c>
      <c r="J84" s="187">
        <v>14756</v>
      </c>
      <c r="K84" s="188">
        <v>75.110437965417148</v>
      </c>
      <c r="L84" s="189">
        <v>140</v>
      </c>
      <c r="M84" s="190">
        <v>70.317159121713203</v>
      </c>
    </row>
    <row r="85" spans="1:13" s="33" customFormat="1" ht="14.1" customHeight="1" x14ac:dyDescent="0.2">
      <c r="A85" s="191" t="s">
        <v>96</v>
      </c>
      <c r="B85" s="192">
        <v>104659</v>
      </c>
      <c r="C85" s="193">
        <v>44237</v>
      </c>
      <c r="D85" s="194">
        <v>60422</v>
      </c>
      <c r="E85" s="195">
        <v>9210</v>
      </c>
      <c r="F85" s="196">
        <v>5196</v>
      </c>
      <c r="G85" s="197">
        <v>4014</v>
      </c>
      <c r="H85" s="210">
        <v>95449</v>
      </c>
      <c r="I85" s="193">
        <v>39041</v>
      </c>
      <c r="J85" s="198">
        <v>56408</v>
      </c>
      <c r="K85" s="199">
        <v>73.213399093045581</v>
      </c>
      <c r="L85" s="200">
        <v>129.44693572496263</v>
      </c>
      <c r="M85" s="201">
        <v>69.21181392710254</v>
      </c>
    </row>
    <row r="86" spans="1:13" s="33" customFormat="1" ht="6" customHeight="1" x14ac:dyDescent="0.2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">
      <c r="A87" s="191" t="s">
        <v>97</v>
      </c>
      <c r="B87" s="192">
        <v>12042</v>
      </c>
      <c r="C87" s="193">
        <v>4743</v>
      </c>
      <c r="D87" s="194">
        <v>7299</v>
      </c>
      <c r="E87" s="195">
        <v>854</v>
      </c>
      <c r="F87" s="196">
        <v>458</v>
      </c>
      <c r="G87" s="197">
        <v>396</v>
      </c>
      <c r="H87" s="210">
        <v>11188</v>
      </c>
      <c r="I87" s="193">
        <v>4285</v>
      </c>
      <c r="J87" s="198">
        <v>6903</v>
      </c>
      <c r="K87" s="199">
        <v>64.981504315659677</v>
      </c>
      <c r="L87" s="200">
        <v>115.65656565656566</v>
      </c>
      <c r="M87" s="201">
        <v>62.07446037954513</v>
      </c>
    </row>
    <row r="88" spans="1:13" s="33" customFormat="1" ht="6" customHeight="1" x14ac:dyDescent="0.2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">
      <c r="A89" s="191" t="s">
        <v>98</v>
      </c>
      <c r="B89" s="192">
        <v>9146</v>
      </c>
      <c r="C89" s="193">
        <v>3474</v>
      </c>
      <c r="D89" s="194">
        <v>5672</v>
      </c>
      <c r="E89" s="195">
        <v>988</v>
      </c>
      <c r="F89" s="196">
        <v>489</v>
      </c>
      <c r="G89" s="197">
        <v>499</v>
      </c>
      <c r="H89" s="210">
        <v>8158</v>
      </c>
      <c r="I89" s="193">
        <v>2985</v>
      </c>
      <c r="J89" s="198">
        <v>5173</v>
      </c>
      <c r="K89" s="199">
        <v>61.248236953455567</v>
      </c>
      <c r="L89" s="200">
        <v>97.99599198396794</v>
      </c>
      <c r="M89" s="201">
        <v>57.703460274502227</v>
      </c>
    </row>
    <row r="90" spans="1:13" s="33" customFormat="1" ht="6" customHeight="1" x14ac:dyDescent="0.2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">
      <c r="A91" s="191" t="s">
        <v>99</v>
      </c>
      <c r="B91" s="192">
        <v>8026</v>
      </c>
      <c r="C91" s="193">
        <v>2807</v>
      </c>
      <c r="D91" s="194">
        <v>5219</v>
      </c>
      <c r="E91" s="195">
        <v>775</v>
      </c>
      <c r="F91" s="196">
        <v>346</v>
      </c>
      <c r="G91" s="197">
        <v>429</v>
      </c>
      <c r="H91" s="210">
        <v>7251</v>
      </c>
      <c r="I91" s="193">
        <v>2461</v>
      </c>
      <c r="J91" s="198">
        <v>4790</v>
      </c>
      <c r="K91" s="199">
        <v>53.784249856294309</v>
      </c>
      <c r="L91" s="200">
        <v>80.652680652680658</v>
      </c>
      <c r="M91" s="201">
        <v>51.377870563674321</v>
      </c>
    </row>
    <row r="92" spans="1:13" s="33" customFormat="1" ht="6" customHeight="1" x14ac:dyDescent="0.2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">
      <c r="A93" s="191" t="s">
        <v>100</v>
      </c>
      <c r="B93" s="192">
        <v>2454883</v>
      </c>
      <c r="C93" s="193">
        <v>968462</v>
      </c>
      <c r="D93" s="194">
        <v>1486421</v>
      </c>
      <c r="E93" s="195">
        <v>171003</v>
      </c>
      <c r="F93" s="196">
        <v>90317</v>
      </c>
      <c r="G93" s="197">
        <v>80686</v>
      </c>
      <c r="H93" s="210">
        <v>2283880</v>
      </c>
      <c r="I93" s="193">
        <v>878145</v>
      </c>
      <c r="J93" s="198">
        <v>1405735</v>
      </c>
      <c r="K93" s="199">
        <v>65.153950327666251</v>
      </c>
      <c r="L93" s="200">
        <v>111.93639540936471</v>
      </c>
      <c r="M93" s="201">
        <v>62.468744108953679</v>
      </c>
    </row>
    <row r="94" spans="1:13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5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5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5">
      <c r="A134" s="74" t="s">
        <v>17</v>
      </c>
    </row>
    <row r="135" spans="1:1" x14ac:dyDescent="0.35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topLeftCell="A9" zoomScale="115" zoomScaleNormal="130" zoomScaleSheetLayoutView="115" workbookViewId="0">
      <selection activeCell="K33" sqref="K33"/>
    </sheetView>
  </sheetViews>
  <sheetFormatPr baseColWidth="10" defaultRowHeight="12.75" x14ac:dyDescent="0.2"/>
  <cols>
    <col min="1" max="1" width="5.28515625" customWidth="1"/>
    <col min="2" max="9" width="10.28515625" customWidth="1"/>
    <col min="10" max="10" width="14.42578125" customWidth="1"/>
    <col min="11" max="11" width="4.42578125" customWidth="1"/>
  </cols>
  <sheetData>
    <row r="5" spans="2:9" ht="18" x14ac:dyDescent="0.25">
      <c r="B5" s="228" t="str">
        <f>'Pag1'!$B$5</f>
        <v>mayo 2025</v>
      </c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22.35" customHeight="1" x14ac:dyDescent="0.2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5" x14ac:dyDescent="0.3">
      <c r="B24" s="5"/>
      <c r="C24" s="5"/>
      <c r="D24" s="5"/>
      <c r="E24" s="5"/>
      <c r="F24" s="5"/>
      <c r="G24" s="5"/>
      <c r="H24" s="5"/>
      <c r="I24" s="5"/>
    </row>
    <row r="25" spans="2:9" ht="15" x14ac:dyDescent="0.3">
      <c r="B25" s="5"/>
      <c r="C25" s="5"/>
      <c r="D25" s="5"/>
      <c r="E25" s="5"/>
      <c r="F25" s="5"/>
      <c r="G25" s="5"/>
      <c r="H25" s="5"/>
      <c r="I25" s="5"/>
    </row>
    <row r="26" spans="2:9" ht="15" x14ac:dyDescent="0.3">
      <c r="B26" s="5"/>
      <c r="C26" s="5"/>
      <c r="D26" s="5"/>
      <c r="E26" s="5"/>
      <c r="F26" s="5"/>
      <c r="G26" s="5"/>
      <c r="H26" s="5"/>
      <c r="I26" s="5"/>
    </row>
    <row r="27" spans="2:9" ht="22.35" customHeight="1" x14ac:dyDescent="0.3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4" t="s">
        <v>17</v>
      </c>
    </row>
    <row r="57" spans="1:9" s="9" customFormat="1" ht="15" x14ac:dyDescent="0.35">
      <c r="B57" s="75" t="s">
        <v>18</v>
      </c>
      <c r="C57" s="76"/>
      <c r="E57"/>
      <c r="F57"/>
      <c r="G57"/>
      <c r="H57"/>
      <c r="I57"/>
    </row>
    <row r="58" spans="1:9" s="9" customFormat="1" ht="15" x14ac:dyDescent="0.35">
      <c r="C58" s="76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zoomScale="115" zoomScaleNormal="130" zoomScaleSheetLayoutView="115" workbookViewId="0">
      <selection activeCell="K33" sqref="K33"/>
    </sheetView>
  </sheetViews>
  <sheetFormatPr baseColWidth="10" defaultRowHeight="12.75" x14ac:dyDescent="0.2"/>
  <cols>
    <col min="1" max="1" width="5.28515625" customWidth="1"/>
    <col min="2" max="9" width="10.28515625" customWidth="1"/>
    <col min="10" max="10" width="14.7109375" customWidth="1"/>
  </cols>
  <sheetData>
    <row r="5" spans="2:9" s="5" customFormat="1" ht="18.75" x14ac:dyDescent="0.3">
      <c r="B5" s="228" t="str">
        <f>'Pag1'!$B$5</f>
        <v>mayo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22.35" customHeight="1" x14ac:dyDescent="0.2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5" x14ac:dyDescent="0.3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15" x14ac:dyDescent="0.3">
      <c r="B26" s="5"/>
      <c r="C26" s="5"/>
      <c r="D26" s="5"/>
      <c r="E26" s="5"/>
      <c r="F26" s="5"/>
      <c r="G26" s="5"/>
      <c r="H26" s="5"/>
      <c r="I26" s="5"/>
    </row>
    <row r="27" spans="2:9" ht="22.35" customHeight="1" x14ac:dyDescent="0.3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4" t="s">
        <v>17</v>
      </c>
    </row>
    <row r="57" spans="1:9" s="9" customFormat="1" ht="15" x14ac:dyDescent="0.35">
      <c r="B57" s="75" t="s">
        <v>18</v>
      </c>
      <c r="C57"/>
      <c r="E57"/>
      <c r="F57"/>
      <c r="G57"/>
      <c r="H57"/>
      <c r="I57"/>
    </row>
    <row r="58" spans="1:9" s="9" customFormat="1" ht="15" x14ac:dyDescent="0.35">
      <c r="C58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topLeftCell="A67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mayo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mayo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abril 2025</v>
      </c>
      <c r="F11" s="249"/>
      <c r="G11" s="250"/>
      <c r="H11" s="248" t="str">
        <f>'Pag1'!$H$10</f>
        <v>mayo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3848</v>
      </c>
      <c r="D14" s="261">
        <v>-25</v>
      </c>
      <c r="E14" s="262">
        <v>-0.64549444874774076</v>
      </c>
      <c r="F14" s="263">
        <v>3873</v>
      </c>
      <c r="G14" s="261">
        <v>-79</v>
      </c>
      <c r="H14" s="262">
        <v>-2.0117137764196587</v>
      </c>
      <c r="I14" s="264">
        <v>3927</v>
      </c>
      <c r="L14" s="40"/>
    </row>
    <row r="15" spans="1:13" s="33" customFormat="1" ht="12.95" customHeight="1" x14ac:dyDescent="0.2">
      <c r="B15" s="265" t="s">
        <v>39</v>
      </c>
      <c r="C15" s="266">
        <v>8345</v>
      </c>
      <c r="D15" s="267">
        <v>-554</v>
      </c>
      <c r="E15" s="268">
        <v>-6.2254185863580176</v>
      </c>
      <c r="F15" s="269">
        <v>8899</v>
      </c>
      <c r="G15" s="267">
        <v>-1091</v>
      </c>
      <c r="H15" s="268">
        <v>-11.562102585841458</v>
      </c>
      <c r="I15" s="270">
        <v>9436</v>
      </c>
      <c r="L15" s="40"/>
    </row>
    <row r="16" spans="1:13" s="33" customFormat="1" ht="12.95" customHeight="1" x14ac:dyDescent="0.2">
      <c r="B16" s="265" t="s">
        <v>40</v>
      </c>
      <c r="C16" s="266">
        <v>4114</v>
      </c>
      <c r="D16" s="267">
        <v>-174</v>
      </c>
      <c r="E16" s="268">
        <v>-4.0578358208955221</v>
      </c>
      <c r="F16" s="269">
        <v>4288</v>
      </c>
      <c r="G16" s="267">
        <v>-459</v>
      </c>
      <c r="H16" s="268">
        <v>-10.037174721189592</v>
      </c>
      <c r="I16" s="270">
        <v>4573</v>
      </c>
      <c r="L16" s="40"/>
    </row>
    <row r="17" spans="2:12" s="33" customFormat="1" ht="12.95" customHeight="1" x14ac:dyDescent="0.2">
      <c r="B17" s="265" t="s">
        <v>41</v>
      </c>
      <c r="C17" s="266">
        <v>6060</v>
      </c>
      <c r="D17" s="267">
        <v>-146</v>
      </c>
      <c r="E17" s="268">
        <v>-2.35256203673864</v>
      </c>
      <c r="F17" s="269">
        <v>6206</v>
      </c>
      <c r="G17" s="267">
        <v>-139</v>
      </c>
      <c r="H17" s="268">
        <v>-2.2422971447007582</v>
      </c>
      <c r="I17" s="270">
        <v>6199</v>
      </c>
      <c r="L17" s="40"/>
    </row>
    <row r="18" spans="2:12" s="33" customFormat="1" ht="12.95" customHeight="1" x14ac:dyDescent="0.2">
      <c r="B18" s="265" t="s">
        <v>42</v>
      </c>
      <c r="C18" s="266">
        <v>2622</v>
      </c>
      <c r="D18" s="267">
        <v>20</v>
      </c>
      <c r="E18" s="268">
        <v>0.76863950807071479</v>
      </c>
      <c r="F18" s="269">
        <v>2602</v>
      </c>
      <c r="G18" s="267">
        <v>-84</v>
      </c>
      <c r="H18" s="268">
        <v>-3.1042128603104215</v>
      </c>
      <c r="I18" s="270">
        <v>2706</v>
      </c>
      <c r="L18" s="40"/>
    </row>
    <row r="19" spans="2:12" s="33" customFormat="1" ht="12.95" customHeight="1" x14ac:dyDescent="0.2">
      <c r="B19" s="265" t="s">
        <v>43</v>
      </c>
      <c r="C19" s="266">
        <v>3214</v>
      </c>
      <c r="D19" s="267">
        <v>-115</v>
      </c>
      <c r="E19" s="268">
        <v>-3.4544908380895163</v>
      </c>
      <c r="F19" s="269">
        <v>3329</v>
      </c>
      <c r="G19" s="267">
        <v>-583</v>
      </c>
      <c r="H19" s="268">
        <v>-15.354227021332632</v>
      </c>
      <c r="I19" s="270">
        <v>3797</v>
      </c>
      <c r="L19" s="40"/>
    </row>
    <row r="20" spans="2:12" s="33" customFormat="1" ht="12.95" customHeight="1" x14ac:dyDescent="0.2">
      <c r="B20" s="265" t="s">
        <v>44</v>
      </c>
      <c r="C20" s="266">
        <v>8142</v>
      </c>
      <c r="D20" s="267">
        <v>-412</v>
      </c>
      <c r="E20" s="268">
        <v>-4.8164601356090717</v>
      </c>
      <c r="F20" s="269">
        <v>8554</v>
      </c>
      <c r="G20" s="267">
        <v>-454</v>
      </c>
      <c r="H20" s="268">
        <v>-5.2815262912982783</v>
      </c>
      <c r="I20" s="270">
        <v>8596</v>
      </c>
      <c r="L20" s="40"/>
    </row>
    <row r="21" spans="2:12" s="33" customFormat="1" ht="12.95" customHeight="1" x14ac:dyDescent="0.2">
      <c r="B21" s="271" t="s">
        <v>45</v>
      </c>
      <c r="C21" s="272">
        <v>12105</v>
      </c>
      <c r="D21" s="273">
        <v>-546</v>
      </c>
      <c r="E21" s="274">
        <v>-4.3158643585487315</v>
      </c>
      <c r="F21" s="275">
        <v>12651</v>
      </c>
      <c r="G21" s="273">
        <v>-774</v>
      </c>
      <c r="H21" s="274">
        <v>-6.0097833682739337</v>
      </c>
      <c r="I21" s="276">
        <v>12879</v>
      </c>
      <c r="L21" s="40"/>
    </row>
    <row r="22" spans="2:12" s="33" customFormat="1" ht="12.95" customHeight="1" x14ac:dyDescent="0.2">
      <c r="B22" s="277" t="s">
        <v>46</v>
      </c>
      <c r="C22" s="278">
        <v>48450</v>
      </c>
      <c r="D22" s="279">
        <v>-1952</v>
      </c>
      <c r="E22" s="280">
        <v>-3.872862188008412</v>
      </c>
      <c r="F22" s="281">
        <v>50402</v>
      </c>
      <c r="G22" s="279">
        <v>-3663</v>
      </c>
      <c r="H22" s="280">
        <v>-7.0289563064878244</v>
      </c>
      <c r="I22" s="282">
        <v>52113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649</v>
      </c>
      <c r="D24" s="261">
        <v>-31</v>
      </c>
      <c r="E24" s="262">
        <v>-4.5588235294117645</v>
      </c>
      <c r="F24" s="263">
        <v>680</v>
      </c>
      <c r="G24" s="261">
        <v>-50</v>
      </c>
      <c r="H24" s="262">
        <v>-7.1530758226037205</v>
      </c>
      <c r="I24" s="264">
        <v>699</v>
      </c>
      <c r="L24" s="40"/>
    </row>
    <row r="25" spans="2:12" s="33" customFormat="1" ht="12.95" customHeight="1" x14ac:dyDescent="0.2">
      <c r="B25" s="265" t="s">
        <v>48</v>
      </c>
      <c r="C25" s="266">
        <v>442</v>
      </c>
      <c r="D25" s="267">
        <v>29</v>
      </c>
      <c r="E25" s="268">
        <v>7.021791767554479</v>
      </c>
      <c r="F25" s="269">
        <v>413</v>
      </c>
      <c r="G25" s="267">
        <v>-27</v>
      </c>
      <c r="H25" s="268">
        <v>-5.7569296375266523</v>
      </c>
      <c r="I25" s="270">
        <v>469</v>
      </c>
      <c r="L25" s="40"/>
    </row>
    <row r="26" spans="2:12" s="33" customFormat="1" ht="12.95" customHeight="1" x14ac:dyDescent="0.2">
      <c r="B26" s="271" t="s">
        <v>49</v>
      </c>
      <c r="C26" s="272">
        <v>3229</v>
      </c>
      <c r="D26" s="273">
        <v>-124</v>
      </c>
      <c r="E26" s="274">
        <v>-3.698180733671339</v>
      </c>
      <c r="F26" s="275">
        <v>3353</v>
      </c>
      <c r="G26" s="273">
        <v>175</v>
      </c>
      <c r="H26" s="274">
        <v>5.7301899148657496</v>
      </c>
      <c r="I26" s="276">
        <v>3054</v>
      </c>
      <c r="L26" s="40"/>
    </row>
    <row r="27" spans="2:12" s="33" customFormat="1" ht="12.95" customHeight="1" x14ac:dyDescent="0.2">
      <c r="B27" s="277" t="s">
        <v>50</v>
      </c>
      <c r="C27" s="278">
        <v>4320</v>
      </c>
      <c r="D27" s="279">
        <v>-126</v>
      </c>
      <c r="E27" s="280">
        <v>-2.834008097165992</v>
      </c>
      <c r="F27" s="281">
        <v>4446</v>
      </c>
      <c r="G27" s="279">
        <v>98</v>
      </c>
      <c r="H27" s="280">
        <v>2.3211747986736144</v>
      </c>
      <c r="I27" s="282">
        <v>4222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3391</v>
      </c>
      <c r="D29" s="279">
        <v>-171</v>
      </c>
      <c r="E29" s="280">
        <v>-4.8006737787759688</v>
      </c>
      <c r="F29" s="281">
        <v>3562</v>
      </c>
      <c r="G29" s="288">
        <v>-167</v>
      </c>
      <c r="H29" s="280">
        <v>-4.6936481169196176</v>
      </c>
      <c r="I29" s="282">
        <v>3558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2518</v>
      </c>
      <c r="D31" s="279">
        <v>-280</v>
      </c>
      <c r="E31" s="280">
        <v>-10.007147962830592</v>
      </c>
      <c r="F31" s="281">
        <v>2798</v>
      </c>
      <c r="G31" s="288">
        <v>143</v>
      </c>
      <c r="H31" s="280">
        <v>6.0210526315789474</v>
      </c>
      <c r="I31" s="282">
        <v>2375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4319</v>
      </c>
      <c r="D33" s="261">
        <v>-12</v>
      </c>
      <c r="E33" s="262">
        <v>-0.27707226968367582</v>
      </c>
      <c r="F33" s="263">
        <v>4331</v>
      </c>
      <c r="G33" s="261">
        <v>-476</v>
      </c>
      <c r="H33" s="262">
        <v>-9.9270072992700733</v>
      </c>
      <c r="I33" s="264">
        <v>4795</v>
      </c>
      <c r="L33" s="40"/>
    </row>
    <row r="34" spans="2:12" s="33" customFormat="1" ht="12.95" customHeight="1" x14ac:dyDescent="0.2">
      <c r="B34" s="289" t="s">
        <v>54</v>
      </c>
      <c r="C34" s="272">
        <v>3669</v>
      </c>
      <c r="D34" s="273">
        <v>-257</v>
      </c>
      <c r="E34" s="274">
        <v>-6.5461029037187979</v>
      </c>
      <c r="F34" s="275">
        <v>3926</v>
      </c>
      <c r="G34" s="273">
        <v>-407</v>
      </c>
      <c r="H34" s="274">
        <v>-9.9852796859666348</v>
      </c>
      <c r="I34" s="276">
        <v>4076</v>
      </c>
      <c r="L34" s="40"/>
    </row>
    <row r="35" spans="2:12" s="33" customFormat="1" ht="12.95" customHeight="1" x14ac:dyDescent="0.2">
      <c r="B35" s="277" t="s">
        <v>55</v>
      </c>
      <c r="C35" s="278">
        <v>7988</v>
      </c>
      <c r="D35" s="279">
        <v>-269</v>
      </c>
      <c r="E35" s="280">
        <v>-3.2578418311735495</v>
      </c>
      <c r="F35" s="281">
        <v>8257</v>
      </c>
      <c r="G35" s="279">
        <v>-883</v>
      </c>
      <c r="H35" s="280">
        <v>-9.9537819862473231</v>
      </c>
      <c r="I35" s="282">
        <v>8871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1864</v>
      </c>
      <c r="D37" s="279">
        <v>-72</v>
      </c>
      <c r="E37" s="280">
        <v>-3.71900826446281</v>
      </c>
      <c r="F37" s="281">
        <v>1936</v>
      </c>
      <c r="G37" s="279">
        <v>-231</v>
      </c>
      <c r="H37" s="280">
        <v>-11.026252983293556</v>
      </c>
      <c r="I37" s="282">
        <v>2095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1647</v>
      </c>
      <c r="D39" s="261">
        <v>-104</v>
      </c>
      <c r="E39" s="262">
        <v>-5.93946316390634</v>
      </c>
      <c r="F39" s="263">
        <v>1751</v>
      </c>
      <c r="G39" s="261">
        <v>32</v>
      </c>
      <c r="H39" s="262">
        <v>1.9814241486068114</v>
      </c>
      <c r="I39" s="264">
        <v>1615</v>
      </c>
      <c r="L39" s="40"/>
    </row>
    <row r="40" spans="2:12" s="33" customFormat="1" ht="12.95" customHeight="1" x14ac:dyDescent="0.2">
      <c r="B40" s="265" t="s">
        <v>58</v>
      </c>
      <c r="C40" s="266">
        <v>2620</v>
      </c>
      <c r="D40" s="267">
        <v>-57</v>
      </c>
      <c r="E40" s="268">
        <v>-2.129249159506911</v>
      </c>
      <c r="F40" s="269">
        <v>2677</v>
      </c>
      <c r="G40" s="267">
        <v>236</v>
      </c>
      <c r="H40" s="268">
        <v>9.8993288590604021</v>
      </c>
      <c r="I40" s="270">
        <v>2384</v>
      </c>
      <c r="L40" s="40"/>
    </row>
    <row r="41" spans="2:12" s="33" customFormat="1" ht="12.95" customHeight="1" x14ac:dyDescent="0.2">
      <c r="B41" s="265" t="s">
        <v>59</v>
      </c>
      <c r="C41" s="266">
        <v>694</v>
      </c>
      <c r="D41" s="267">
        <v>-12</v>
      </c>
      <c r="E41" s="268">
        <v>-1.6997167138810201</v>
      </c>
      <c r="F41" s="269">
        <v>706</v>
      </c>
      <c r="G41" s="267">
        <v>-68</v>
      </c>
      <c r="H41" s="268">
        <v>-8.9238845144356951</v>
      </c>
      <c r="I41" s="270">
        <v>762</v>
      </c>
      <c r="L41" s="40"/>
    </row>
    <row r="42" spans="2:12" s="33" customFormat="1" ht="12.95" customHeight="1" x14ac:dyDescent="0.2">
      <c r="B42" s="265" t="s">
        <v>60</v>
      </c>
      <c r="C42" s="266">
        <v>828</v>
      </c>
      <c r="D42" s="267">
        <v>-106</v>
      </c>
      <c r="E42" s="268">
        <v>-11.349036402569594</v>
      </c>
      <c r="F42" s="269">
        <v>934</v>
      </c>
      <c r="G42" s="267">
        <v>-131</v>
      </c>
      <c r="H42" s="268">
        <v>-13.660062565172055</v>
      </c>
      <c r="I42" s="270">
        <v>959</v>
      </c>
      <c r="L42" s="40"/>
    </row>
    <row r="43" spans="2:12" s="33" customFormat="1" ht="12.95" customHeight="1" x14ac:dyDescent="0.2">
      <c r="B43" s="271" t="s">
        <v>61</v>
      </c>
      <c r="C43" s="272">
        <v>3274</v>
      </c>
      <c r="D43" s="273">
        <v>-155</v>
      </c>
      <c r="E43" s="274">
        <v>-4.520268299795859</v>
      </c>
      <c r="F43" s="275">
        <v>3429</v>
      </c>
      <c r="G43" s="273">
        <v>39</v>
      </c>
      <c r="H43" s="274">
        <v>1.2055641421947449</v>
      </c>
      <c r="I43" s="276">
        <v>3235</v>
      </c>
      <c r="L43" s="40"/>
    </row>
    <row r="44" spans="2:12" s="33" customFormat="1" ht="12.95" customHeight="1" x14ac:dyDescent="0.2">
      <c r="B44" s="277" t="s">
        <v>62</v>
      </c>
      <c r="C44" s="278">
        <v>9063</v>
      </c>
      <c r="D44" s="279">
        <v>-434</v>
      </c>
      <c r="E44" s="280">
        <v>-4.5698641676318843</v>
      </c>
      <c r="F44" s="281">
        <v>9497</v>
      </c>
      <c r="G44" s="279">
        <v>108</v>
      </c>
      <c r="H44" s="280">
        <v>1.2060301507537687</v>
      </c>
      <c r="I44" s="282">
        <v>8955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601</v>
      </c>
      <c r="D46" s="261">
        <v>11</v>
      </c>
      <c r="E46" s="262">
        <v>1.8644067796610171</v>
      </c>
      <c r="F46" s="263">
        <v>590</v>
      </c>
      <c r="G46" s="261">
        <v>-9</v>
      </c>
      <c r="H46" s="262">
        <v>-1.4754098360655739</v>
      </c>
      <c r="I46" s="264">
        <v>610</v>
      </c>
      <c r="L46" s="40"/>
    </row>
    <row r="47" spans="2:12" s="33" customFormat="1" ht="12.95" customHeight="1" x14ac:dyDescent="0.2">
      <c r="B47" s="265" t="s">
        <v>64</v>
      </c>
      <c r="C47" s="266">
        <v>849</v>
      </c>
      <c r="D47" s="267">
        <v>-33</v>
      </c>
      <c r="E47" s="268">
        <v>-3.7414965986394559</v>
      </c>
      <c r="F47" s="269">
        <v>882</v>
      </c>
      <c r="G47" s="267">
        <v>-59</v>
      </c>
      <c r="H47" s="268">
        <v>-6.4977973568281939</v>
      </c>
      <c r="I47" s="270">
        <v>908</v>
      </c>
      <c r="L47" s="40"/>
    </row>
    <row r="48" spans="2:12" s="33" customFormat="1" ht="12.95" customHeight="1" x14ac:dyDescent="0.2">
      <c r="B48" s="265" t="s">
        <v>65</v>
      </c>
      <c r="C48" s="266">
        <v>1485</v>
      </c>
      <c r="D48" s="267">
        <v>27</v>
      </c>
      <c r="E48" s="268">
        <v>1.8518518518518516</v>
      </c>
      <c r="F48" s="269">
        <v>1458</v>
      </c>
      <c r="G48" s="267">
        <v>56</v>
      </c>
      <c r="H48" s="268">
        <v>3.9188243526941919</v>
      </c>
      <c r="I48" s="270">
        <v>1429</v>
      </c>
      <c r="L48" s="40"/>
    </row>
    <row r="49" spans="2:12" s="33" customFormat="1" ht="12.95" customHeight="1" x14ac:dyDescent="0.2">
      <c r="B49" s="265" t="s">
        <v>66</v>
      </c>
      <c r="C49" s="266">
        <v>555</v>
      </c>
      <c r="D49" s="267">
        <v>15</v>
      </c>
      <c r="E49" s="268">
        <v>2.7777777777777777</v>
      </c>
      <c r="F49" s="269">
        <v>540</v>
      </c>
      <c r="G49" s="267">
        <v>50</v>
      </c>
      <c r="H49" s="268">
        <v>9.9009900990099009</v>
      </c>
      <c r="I49" s="270">
        <v>505</v>
      </c>
      <c r="L49" s="40"/>
    </row>
    <row r="50" spans="2:12" s="33" customFormat="1" ht="12.95" customHeight="1" x14ac:dyDescent="0.2">
      <c r="B50" s="265" t="s">
        <v>67</v>
      </c>
      <c r="C50" s="266">
        <v>1420</v>
      </c>
      <c r="D50" s="267">
        <v>15</v>
      </c>
      <c r="E50" s="268">
        <v>1.0676156583629894</v>
      </c>
      <c r="F50" s="269">
        <v>1405</v>
      </c>
      <c r="G50" s="267">
        <v>87</v>
      </c>
      <c r="H50" s="268">
        <v>6.5266316579144794</v>
      </c>
      <c r="I50" s="270">
        <v>1333</v>
      </c>
      <c r="L50" s="40"/>
    </row>
    <row r="51" spans="2:12" s="33" customFormat="1" ht="12.95" customHeight="1" x14ac:dyDescent="0.2">
      <c r="B51" s="265" t="s">
        <v>68</v>
      </c>
      <c r="C51" s="266">
        <v>354</v>
      </c>
      <c r="D51" s="267">
        <v>9</v>
      </c>
      <c r="E51" s="268">
        <v>2.6086956521739131</v>
      </c>
      <c r="F51" s="269">
        <v>345</v>
      </c>
      <c r="G51" s="267">
        <v>23</v>
      </c>
      <c r="H51" s="268">
        <v>6.9486404833836861</v>
      </c>
      <c r="I51" s="270">
        <v>331</v>
      </c>
      <c r="L51" s="40"/>
    </row>
    <row r="52" spans="2:12" s="33" customFormat="1" ht="12.95" customHeight="1" x14ac:dyDescent="0.2">
      <c r="B52" s="265" t="s">
        <v>69</v>
      </c>
      <c r="C52" s="266">
        <v>263</v>
      </c>
      <c r="D52" s="267">
        <v>-10</v>
      </c>
      <c r="E52" s="268">
        <v>-3.6630036630036633</v>
      </c>
      <c r="F52" s="269">
        <v>273</v>
      </c>
      <c r="G52" s="267">
        <v>37</v>
      </c>
      <c r="H52" s="268">
        <v>16.371681415929203</v>
      </c>
      <c r="I52" s="270">
        <v>226</v>
      </c>
      <c r="L52" s="40"/>
    </row>
    <row r="53" spans="2:12" s="33" customFormat="1" ht="12.95" customHeight="1" x14ac:dyDescent="0.2">
      <c r="B53" s="265" t="s">
        <v>70</v>
      </c>
      <c r="C53" s="266">
        <v>1778</v>
      </c>
      <c r="D53" s="267">
        <v>-48</v>
      </c>
      <c r="E53" s="268">
        <v>-2.6286966046002189</v>
      </c>
      <c r="F53" s="269">
        <v>1826</v>
      </c>
      <c r="G53" s="267">
        <v>10</v>
      </c>
      <c r="H53" s="268">
        <v>0.56561085972850678</v>
      </c>
      <c r="I53" s="270">
        <v>1768</v>
      </c>
      <c r="L53" s="40"/>
    </row>
    <row r="54" spans="2:12" s="33" customFormat="1" ht="12.95" customHeight="1" x14ac:dyDescent="0.2">
      <c r="B54" s="271" t="s">
        <v>71</v>
      </c>
      <c r="C54" s="272">
        <v>572</v>
      </c>
      <c r="D54" s="273">
        <v>-14</v>
      </c>
      <c r="E54" s="274">
        <v>-2.3890784982935154</v>
      </c>
      <c r="F54" s="275">
        <v>586</v>
      </c>
      <c r="G54" s="273">
        <v>32</v>
      </c>
      <c r="H54" s="274">
        <v>5.9259259259259265</v>
      </c>
      <c r="I54" s="276">
        <v>540</v>
      </c>
      <c r="L54" s="40"/>
    </row>
    <row r="55" spans="2:12" s="33" customFormat="1" ht="12.95" customHeight="1" x14ac:dyDescent="0.2">
      <c r="B55" s="277" t="s">
        <v>72</v>
      </c>
      <c r="C55" s="278">
        <v>7877</v>
      </c>
      <c r="D55" s="279">
        <v>-28</v>
      </c>
      <c r="E55" s="280">
        <v>-0.35420619860847563</v>
      </c>
      <c r="F55" s="281">
        <v>7905</v>
      </c>
      <c r="G55" s="279">
        <v>227</v>
      </c>
      <c r="H55" s="280">
        <v>2.9673202614379086</v>
      </c>
      <c r="I55" s="282">
        <v>7650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13204</v>
      </c>
      <c r="D57" s="261">
        <v>-415</v>
      </c>
      <c r="E57" s="262">
        <v>-3.0472134517952858</v>
      </c>
      <c r="F57" s="263">
        <v>13619</v>
      </c>
      <c r="G57" s="261">
        <v>-365</v>
      </c>
      <c r="H57" s="262">
        <v>-2.689955044586926</v>
      </c>
      <c r="I57" s="264">
        <v>13569</v>
      </c>
      <c r="L57" s="40"/>
    </row>
    <row r="58" spans="2:12" s="33" customFormat="1" ht="12.95" customHeight="1" x14ac:dyDescent="0.2">
      <c r="B58" s="265" t="s">
        <v>74</v>
      </c>
      <c r="C58" s="266">
        <v>1795</v>
      </c>
      <c r="D58" s="267">
        <v>-167</v>
      </c>
      <c r="E58" s="268">
        <v>-8.5117227319062181</v>
      </c>
      <c r="F58" s="269">
        <v>1962</v>
      </c>
      <c r="G58" s="267">
        <v>-37</v>
      </c>
      <c r="H58" s="268">
        <v>-2.0196506550218341</v>
      </c>
      <c r="I58" s="270">
        <v>1832</v>
      </c>
      <c r="L58" s="40"/>
    </row>
    <row r="59" spans="2:12" s="33" customFormat="1" ht="12.95" customHeight="1" x14ac:dyDescent="0.2">
      <c r="B59" s="265" t="s">
        <v>75</v>
      </c>
      <c r="C59" s="266">
        <v>1219</v>
      </c>
      <c r="D59" s="267">
        <v>-72</v>
      </c>
      <c r="E59" s="268">
        <v>-5.5770720371804803</v>
      </c>
      <c r="F59" s="269">
        <v>1291</v>
      </c>
      <c r="G59" s="267">
        <v>11</v>
      </c>
      <c r="H59" s="268">
        <v>0.91059602649006621</v>
      </c>
      <c r="I59" s="270">
        <v>1208</v>
      </c>
      <c r="L59" s="40"/>
    </row>
    <row r="60" spans="2:12" s="33" customFormat="1" ht="12.95" customHeight="1" x14ac:dyDescent="0.2">
      <c r="B60" s="271" t="s">
        <v>76</v>
      </c>
      <c r="C60" s="272">
        <v>2371</v>
      </c>
      <c r="D60" s="273">
        <v>-191</v>
      </c>
      <c r="E60" s="274">
        <v>-7.4551131928181107</v>
      </c>
      <c r="F60" s="275">
        <v>2562</v>
      </c>
      <c r="G60" s="273">
        <v>-166</v>
      </c>
      <c r="H60" s="274">
        <v>-6.5431612140323212</v>
      </c>
      <c r="I60" s="276">
        <v>2537</v>
      </c>
      <c r="L60" s="40"/>
    </row>
    <row r="61" spans="2:12" s="33" customFormat="1" ht="12.95" customHeight="1" x14ac:dyDescent="0.2">
      <c r="B61" s="277" t="s">
        <v>77</v>
      </c>
      <c r="C61" s="278">
        <v>18589</v>
      </c>
      <c r="D61" s="279">
        <v>-845</v>
      </c>
      <c r="E61" s="280">
        <v>-4.3480498096120197</v>
      </c>
      <c r="F61" s="281">
        <v>19434</v>
      </c>
      <c r="G61" s="279">
        <v>-557</v>
      </c>
      <c r="H61" s="280">
        <v>-2.9092238587694559</v>
      </c>
      <c r="I61" s="282">
        <v>19146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6353</v>
      </c>
      <c r="D63" s="261">
        <v>-345</v>
      </c>
      <c r="E63" s="262">
        <v>-5.150791280979397</v>
      </c>
      <c r="F63" s="263">
        <v>6698</v>
      </c>
      <c r="G63" s="261">
        <v>-495</v>
      </c>
      <c r="H63" s="262">
        <v>-7.22838785046729</v>
      </c>
      <c r="I63" s="264">
        <v>6848</v>
      </c>
      <c r="L63" s="40"/>
    </row>
    <row r="64" spans="2:12" s="33" customFormat="1" ht="12.95" customHeight="1" x14ac:dyDescent="0.2">
      <c r="B64" s="265" t="s">
        <v>79</v>
      </c>
      <c r="C64" s="266">
        <v>2217</v>
      </c>
      <c r="D64" s="267">
        <v>-31</v>
      </c>
      <c r="E64" s="268">
        <v>-1.3790035587188614</v>
      </c>
      <c r="F64" s="269">
        <v>2248</v>
      </c>
      <c r="G64" s="267">
        <v>-353</v>
      </c>
      <c r="H64" s="268">
        <v>-13.735408560311285</v>
      </c>
      <c r="I64" s="270">
        <v>2570</v>
      </c>
      <c r="L64" s="40"/>
    </row>
    <row r="65" spans="2:12" s="33" customFormat="1" ht="12.95" customHeight="1" x14ac:dyDescent="0.2">
      <c r="B65" s="271" t="s">
        <v>80</v>
      </c>
      <c r="C65" s="272">
        <v>8710</v>
      </c>
      <c r="D65" s="273">
        <v>-146</v>
      </c>
      <c r="E65" s="274">
        <v>-1.6485998193315266</v>
      </c>
      <c r="F65" s="275">
        <v>8856</v>
      </c>
      <c r="G65" s="273">
        <v>-874</v>
      </c>
      <c r="H65" s="274">
        <v>-9.1193656093489146</v>
      </c>
      <c r="I65" s="276">
        <v>9584</v>
      </c>
      <c r="L65" s="40"/>
    </row>
    <row r="66" spans="2:12" s="33" customFormat="1" ht="12.95" customHeight="1" x14ac:dyDescent="0.2">
      <c r="B66" s="277" t="s">
        <v>81</v>
      </c>
      <c r="C66" s="278">
        <v>17280</v>
      </c>
      <c r="D66" s="279">
        <v>-522</v>
      </c>
      <c r="E66" s="280">
        <v>-2.9322548028311428</v>
      </c>
      <c r="F66" s="281">
        <v>17802</v>
      </c>
      <c r="G66" s="279">
        <v>-1722</v>
      </c>
      <c r="H66" s="280">
        <v>-9.0622039785285757</v>
      </c>
      <c r="I66" s="282">
        <v>19002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3563</v>
      </c>
      <c r="D68" s="261">
        <v>-24</v>
      </c>
      <c r="E68" s="262">
        <v>-0.66908279899637579</v>
      </c>
      <c r="F68" s="263">
        <v>3587</v>
      </c>
      <c r="G68" s="261">
        <v>53</v>
      </c>
      <c r="H68" s="262">
        <v>1.5099715099715101</v>
      </c>
      <c r="I68" s="264">
        <v>3510</v>
      </c>
      <c r="L68" s="40"/>
    </row>
    <row r="69" spans="2:12" s="33" customFormat="1" ht="12.95" customHeight="1" x14ac:dyDescent="0.2">
      <c r="B69" s="271" t="s">
        <v>83</v>
      </c>
      <c r="C69" s="272">
        <v>1858</v>
      </c>
      <c r="D69" s="273">
        <v>-47</v>
      </c>
      <c r="E69" s="274">
        <v>-2.4671916010498687</v>
      </c>
      <c r="F69" s="275">
        <v>1905</v>
      </c>
      <c r="G69" s="273">
        <v>-73</v>
      </c>
      <c r="H69" s="274">
        <v>-3.7804246504401866</v>
      </c>
      <c r="I69" s="276">
        <v>1931</v>
      </c>
      <c r="L69" s="40"/>
    </row>
    <row r="70" spans="2:12" s="33" customFormat="1" ht="12.95" customHeight="1" x14ac:dyDescent="0.2">
      <c r="B70" s="277" t="s">
        <v>84</v>
      </c>
      <c r="C70" s="278">
        <v>5421</v>
      </c>
      <c r="D70" s="279">
        <v>-71</v>
      </c>
      <c r="E70" s="280">
        <v>-1.2927895120174799</v>
      </c>
      <c r="F70" s="281">
        <v>5492</v>
      </c>
      <c r="G70" s="279">
        <v>-20</v>
      </c>
      <c r="H70" s="280">
        <v>-0.36757948906451021</v>
      </c>
      <c r="I70" s="282">
        <v>5441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1660</v>
      </c>
      <c r="D72" s="261">
        <v>-145</v>
      </c>
      <c r="E72" s="262">
        <v>-8.0332409972299157</v>
      </c>
      <c r="F72" s="263">
        <v>1805</v>
      </c>
      <c r="G72" s="261">
        <v>-103</v>
      </c>
      <c r="H72" s="262">
        <v>-5.8423142370958594</v>
      </c>
      <c r="I72" s="264">
        <v>1763</v>
      </c>
      <c r="L72" s="40"/>
    </row>
    <row r="73" spans="2:12" s="33" customFormat="1" ht="12.95" customHeight="1" x14ac:dyDescent="0.2">
      <c r="B73" s="265" t="s">
        <v>86</v>
      </c>
      <c r="C73" s="266">
        <v>497</v>
      </c>
      <c r="D73" s="267">
        <v>-29</v>
      </c>
      <c r="E73" s="268">
        <v>-5.5133079847908748</v>
      </c>
      <c r="F73" s="269">
        <v>526</v>
      </c>
      <c r="G73" s="267">
        <v>13</v>
      </c>
      <c r="H73" s="268">
        <v>2.6859504132231407</v>
      </c>
      <c r="I73" s="270">
        <v>484</v>
      </c>
      <c r="L73" s="40"/>
    </row>
    <row r="74" spans="2:12" s="33" customFormat="1" ht="12.95" customHeight="1" x14ac:dyDescent="0.2">
      <c r="B74" s="265" t="s">
        <v>87</v>
      </c>
      <c r="C74" s="266">
        <v>635</v>
      </c>
      <c r="D74" s="267">
        <v>-2</v>
      </c>
      <c r="E74" s="268">
        <v>-0.31397174254317112</v>
      </c>
      <c r="F74" s="269">
        <v>637</v>
      </c>
      <c r="G74" s="267">
        <v>10</v>
      </c>
      <c r="H74" s="268">
        <v>1.6</v>
      </c>
      <c r="I74" s="270">
        <v>625</v>
      </c>
      <c r="L74" s="40"/>
    </row>
    <row r="75" spans="2:12" s="33" customFormat="1" ht="12.95" customHeight="1" x14ac:dyDescent="0.2">
      <c r="B75" s="271" t="s">
        <v>88</v>
      </c>
      <c r="C75" s="272">
        <v>1576</v>
      </c>
      <c r="D75" s="273">
        <v>-98</v>
      </c>
      <c r="E75" s="274">
        <v>-5.8542413381123062</v>
      </c>
      <c r="F75" s="275">
        <v>1674</v>
      </c>
      <c r="G75" s="273">
        <v>-157</v>
      </c>
      <c r="H75" s="274">
        <v>-9.0594345066358919</v>
      </c>
      <c r="I75" s="276">
        <v>1733</v>
      </c>
      <c r="L75" s="40"/>
    </row>
    <row r="76" spans="2:12" s="33" customFormat="1" ht="12.95" customHeight="1" x14ac:dyDescent="0.2">
      <c r="B76" s="277" t="s">
        <v>89</v>
      </c>
      <c r="C76" s="278">
        <v>4368</v>
      </c>
      <c r="D76" s="279">
        <v>-274</v>
      </c>
      <c r="E76" s="280">
        <v>-5.902628177509694</v>
      </c>
      <c r="F76" s="281">
        <v>4642</v>
      </c>
      <c r="G76" s="279">
        <v>-237</v>
      </c>
      <c r="H76" s="280">
        <v>-5.1465798045602602</v>
      </c>
      <c r="I76" s="282">
        <v>4605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17948</v>
      </c>
      <c r="D78" s="279">
        <v>-984</v>
      </c>
      <c r="E78" s="280">
        <v>-5.1975491231776889</v>
      </c>
      <c r="F78" s="281">
        <v>18932</v>
      </c>
      <c r="G78" s="279">
        <v>-1038</v>
      </c>
      <c r="H78" s="280">
        <v>-5.4671863478352467</v>
      </c>
      <c r="I78" s="282">
        <v>18986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7378</v>
      </c>
      <c r="D80" s="279">
        <v>-194</v>
      </c>
      <c r="E80" s="280">
        <v>-2.5620707871104065</v>
      </c>
      <c r="F80" s="281">
        <v>7572</v>
      </c>
      <c r="G80" s="279">
        <v>40</v>
      </c>
      <c r="H80" s="280">
        <v>0.54510765876260558</v>
      </c>
      <c r="I80" s="282">
        <v>7338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2721</v>
      </c>
      <c r="D82" s="279">
        <v>-13</v>
      </c>
      <c r="E82" s="280">
        <v>-0.47549378200438919</v>
      </c>
      <c r="F82" s="281">
        <v>2734</v>
      </c>
      <c r="G82" s="279">
        <v>-57</v>
      </c>
      <c r="H82" s="280">
        <v>-2.0518358531317493</v>
      </c>
      <c r="I82" s="282">
        <v>2778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1462</v>
      </c>
      <c r="D84" s="261">
        <v>-100</v>
      </c>
      <c r="E84" s="262">
        <v>-6.4020486555697822</v>
      </c>
      <c r="F84" s="263">
        <v>1562</v>
      </c>
      <c r="G84" s="261">
        <v>-18</v>
      </c>
      <c r="H84" s="262">
        <v>-1.2162162162162162</v>
      </c>
      <c r="I84" s="264">
        <v>1480</v>
      </c>
      <c r="L84" s="40"/>
    </row>
    <row r="85" spans="2:12" s="33" customFormat="1" ht="12.95" customHeight="1" x14ac:dyDescent="0.2">
      <c r="B85" s="265" t="s">
        <v>94</v>
      </c>
      <c r="C85" s="266">
        <v>5132</v>
      </c>
      <c r="D85" s="267">
        <v>-89</v>
      </c>
      <c r="E85" s="268">
        <v>-1.704654280789121</v>
      </c>
      <c r="F85" s="269">
        <v>5221</v>
      </c>
      <c r="G85" s="267">
        <v>105</v>
      </c>
      <c r="H85" s="268">
        <v>2.088720907101651</v>
      </c>
      <c r="I85" s="270">
        <v>5027</v>
      </c>
      <c r="L85" s="40"/>
    </row>
    <row r="86" spans="2:12" s="33" customFormat="1" ht="12.95" customHeight="1" x14ac:dyDescent="0.2">
      <c r="B86" s="271" t="s">
        <v>95</v>
      </c>
      <c r="C86" s="272">
        <v>2616</v>
      </c>
      <c r="D86" s="273">
        <v>140</v>
      </c>
      <c r="E86" s="274">
        <v>5.6542810985460417</v>
      </c>
      <c r="F86" s="275">
        <v>2476</v>
      </c>
      <c r="G86" s="273">
        <v>259</v>
      </c>
      <c r="H86" s="274">
        <v>10.988544760288502</v>
      </c>
      <c r="I86" s="276">
        <v>2357</v>
      </c>
      <c r="L86" s="40"/>
    </row>
    <row r="87" spans="2:12" s="33" customFormat="1" ht="12.95" customHeight="1" x14ac:dyDescent="0.2">
      <c r="B87" s="277" t="s">
        <v>96</v>
      </c>
      <c r="C87" s="278">
        <v>9210</v>
      </c>
      <c r="D87" s="279">
        <v>-49</v>
      </c>
      <c r="E87" s="280">
        <v>-0.52921481801490444</v>
      </c>
      <c r="F87" s="281">
        <v>9259</v>
      </c>
      <c r="G87" s="279">
        <v>346</v>
      </c>
      <c r="H87" s="280">
        <v>3.9034296028880866</v>
      </c>
      <c r="I87" s="282">
        <v>8864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854</v>
      </c>
      <c r="D89" s="279">
        <v>-45</v>
      </c>
      <c r="E89" s="280">
        <v>-5.0055617352614021</v>
      </c>
      <c r="F89" s="281">
        <v>899</v>
      </c>
      <c r="G89" s="279">
        <v>-11</v>
      </c>
      <c r="H89" s="280">
        <v>-1.2716763005780347</v>
      </c>
      <c r="I89" s="282">
        <v>865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988</v>
      </c>
      <c r="D91" s="279">
        <v>-29</v>
      </c>
      <c r="E91" s="280">
        <v>-2.8515240904621435</v>
      </c>
      <c r="F91" s="281">
        <v>1017</v>
      </c>
      <c r="G91" s="279">
        <v>-235</v>
      </c>
      <c r="H91" s="280">
        <v>-19.215044971381847</v>
      </c>
      <c r="I91" s="282">
        <v>1223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775</v>
      </c>
      <c r="D93" s="279">
        <v>-68</v>
      </c>
      <c r="E93" s="280">
        <v>-8.0664294187425867</v>
      </c>
      <c r="F93" s="281">
        <v>843</v>
      </c>
      <c r="G93" s="279">
        <v>-213</v>
      </c>
      <c r="H93" s="280">
        <v>-21.558704453441297</v>
      </c>
      <c r="I93" s="282">
        <v>988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171003</v>
      </c>
      <c r="D95" s="279">
        <v>-6426</v>
      </c>
      <c r="E95" s="280">
        <v>-3.6217303822937628</v>
      </c>
      <c r="F95" s="281">
        <v>177429</v>
      </c>
      <c r="G95" s="279">
        <v>-8072</v>
      </c>
      <c r="H95" s="280">
        <v>-4.5076085439061844</v>
      </c>
      <c r="I95" s="282">
        <v>179075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topLeftCell="A82" zoomScale="110" zoomScaleNormal="130" zoomScaleSheetLayoutView="110" workbookViewId="0">
      <selection activeCell="K33" sqref="K33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mayo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mayo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abril 2025</v>
      </c>
      <c r="F11" s="249"/>
      <c r="G11" s="250"/>
      <c r="H11" s="248" t="str">
        <f>'Pag1'!$H$10</f>
        <v>mayo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1833</v>
      </c>
      <c r="D14" s="261">
        <v>44</v>
      </c>
      <c r="E14" s="262">
        <v>2.4594745667970934</v>
      </c>
      <c r="F14" s="263">
        <v>1789</v>
      </c>
      <c r="G14" s="261">
        <v>-132</v>
      </c>
      <c r="H14" s="262">
        <v>-6.7175572519083975</v>
      </c>
      <c r="I14" s="264">
        <v>1965</v>
      </c>
      <c r="L14" s="40"/>
    </row>
    <row r="15" spans="1:13" s="33" customFormat="1" ht="12.95" customHeight="1" x14ac:dyDescent="0.2">
      <c r="B15" s="265" t="s">
        <v>39</v>
      </c>
      <c r="C15" s="266">
        <v>4097</v>
      </c>
      <c r="D15" s="267">
        <v>-300</v>
      </c>
      <c r="E15" s="268">
        <v>-6.8228337502842855</v>
      </c>
      <c r="F15" s="269">
        <v>4397</v>
      </c>
      <c r="G15" s="267">
        <v>-646</v>
      </c>
      <c r="H15" s="268">
        <v>-13.620071684587815</v>
      </c>
      <c r="I15" s="270">
        <v>4743</v>
      </c>
      <c r="L15" s="40"/>
    </row>
    <row r="16" spans="1:13" s="33" customFormat="1" ht="12.95" customHeight="1" x14ac:dyDescent="0.2">
      <c r="B16" s="265" t="s">
        <v>40</v>
      </c>
      <c r="C16" s="266">
        <v>2130</v>
      </c>
      <c r="D16" s="267">
        <v>-80</v>
      </c>
      <c r="E16" s="268">
        <v>-3.6199095022624439</v>
      </c>
      <c r="F16" s="269">
        <v>2210</v>
      </c>
      <c r="G16" s="267">
        <v>-229</v>
      </c>
      <c r="H16" s="268">
        <v>-9.7075031793132673</v>
      </c>
      <c r="I16" s="270">
        <v>2359</v>
      </c>
      <c r="L16" s="40"/>
    </row>
    <row r="17" spans="2:12" s="33" customFormat="1" ht="12.95" customHeight="1" x14ac:dyDescent="0.2">
      <c r="B17" s="265" t="s">
        <v>41</v>
      </c>
      <c r="C17" s="266">
        <v>3037</v>
      </c>
      <c r="D17" s="267">
        <v>-54</v>
      </c>
      <c r="E17" s="268">
        <v>-1.7470074409576188</v>
      </c>
      <c r="F17" s="269">
        <v>3091</v>
      </c>
      <c r="G17" s="267">
        <v>-41</v>
      </c>
      <c r="H17" s="268">
        <v>-1.3320337881741389</v>
      </c>
      <c r="I17" s="270">
        <v>3078</v>
      </c>
      <c r="L17" s="40"/>
    </row>
    <row r="18" spans="2:12" s="33" customFormat="1" ht="12.95" customHeight="1" x14ac:dyDescent="0.2">
      <c r="B18" s="265" t="s">
        <v>42</v>
      </c>
      <c r="C18" s="266">
        <v>1225</v>
      </c>
      <c r="D18" s="267">
        <v>26</v>
      </c>
      <c r="E18" s="268">
        <v>2.1684737281067559</v>
      </c>
      <c r="F18" s="269">
        <v>1199</v>
      </c>
      <c r="G18" s="267">
        <v>-34</v>
      </c>
      <c r="H18" s="268">
        <v>-2.7005559968228754</v>
      </c>
      <c r="I18" s="270">
        <v>1259</v>
      </c>
      <c r="L18" s="40"/>
    </row>
    <row r="19" spans="2:12" s="33" customFormat="1" ht="12.95" customHeight="1" x14ac:dyDescent="0.2">
      <c r="B19" s="265" t="s">
        <v>43</v>
      </c>
      <c r="C19" s="266">
        <v>1708</v>
      </c>
      <c r="D19" s="267">
        <v>-76</v>
      </c>
      <c r="E19" s="268">
        <v>-4.2600896860986541</v>
      </c>
      <c r="F19" s="269">
        <v>1784</v>
      </c>
      <c r="G19" s="267">
        <v>-288</v>
      </c>
      <c r="H19" s="268">
        <v>-14.428857715430862</v>
      </c>
      <c r="I19" s="270">
        <v>1996</v>
      </c>
      <c r="L19" s="40"/>
    </row>
    <row r="20" spans="2:12" s="33" customFormat="1" ht="12.95" customHeight="1" x14ac:dyDescent="0.2">
      <c r="B20" s="265" t="s">
        <v>44</v>
      </c>
      <c r="C20" s="266">
        <v>3848</v>
      </c>
      <c r="D20" s="267">
        <v>-176</v>
      </c>
      <c r="E20" s="268">
        <v>-4.3737574552683895</v>
      </c>
      <c r="F20" s="269">
        <v>4024</v>
      </c>
      <c r="G20" s="267">
        <v>-186</v>
      </c>
      <c r="H20" s="268">
        <v>-4.6108081308874569</v>
      </c>
      <c r="I20" s="270">
        <v>4034</v>
      </c>
      <c r="L20" s="40"/>
    </row>
    <row r="21" spans="2:12" s="33" customFormat="1" ht="12.95" customHeight="1" x14ac:dyDescent="0.2">
      <c r="B21" s="271" t="s">
        <v>45</v>
      </c>
      <c r="C21" s="272">
        <v>5993</v>
      </c>
      <c r="D21" s="273">
        <v>-235</v>
      </c>
      <c r="E21" s="274">
        <v>-3.7732819524727041</v>
      </c>
      <c r="F21" s="275">
        <v>6228</v>
      </c>
      <c r="G21" s="273">
        <v>-294</v>
      </c>
      <c r="H21" s="274">
        <v>-4.6763162080483545</v>
      </c>
      <c r="I21" s="276">
        <v>6287</v>
      </c>
      <c r="L21" s="40"/>
    </row>
    <row r="22" spans="2:12" s="33" customFormat="1" ht="12.95" customHeight="1" x14ac:dyDescent="0.2">
      <c r="B22" s="277" t="s">
        <v>46</v>
      </c>
      <c r="C22" s="278">
        <v>23871</v>
      </c>
      <c r="D22" s="279">
        <v>-851</v>
      </c>
      <c r="E22" s="280">
        <v>-3.4422781328371488</v>
      </c>
      <c r="F22" s="281">
        <v>24722</v>
      </c>
      <c r="G22" s="279">
        <v>-1850</v>
      </c>
      <c r="H22" s="280">
        <v>-7.1925663854438007</v>
      </c>
      <c r="I22" s="282">
        <v>25721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283</v>
      </c>
      <c r="D24" s="261">
        <v>-20</v>
      </c>
      <c r="E24" s="262">
        <v>-6.6006600660065997</v>
      </c>
      <c r="F24" s="263">
        <v>303</v>
      </c>
      <c r="G24" s="261">
        <v>-58</v>
      </c>
      <c r="H24" s="262">
        <v>-17.008797653958943</v>
      </c>
      <c r="I24" s="264">
        <v>341</v>
      </c>
      <c r="L24" s="40"/>
    </row>
    <row r="25" spans="2:12" s="33" customFormat="1" ht="12.95" customHeight="1" x14ac:dyDescent="0.2">
      <c r="B25" s="265" t="s">
        <v>48</v>
      </c>
      <c r="C25" s="266">
        <v>174</v>
      </c>
      <c r="D25" s="267">
        <v>4</v>
      </c>
      <c r="E25" s="268">
        <v>2.3529411764705883</v>
      </c>
      <c r="F25" s="269">
        <v>170</v>
      </c>
      <c r="G25" s="267">
        <v>-24</v>
      </c>
      <c r="H25" s="268">
        <v>-12.121212121212121</v>
      </c>
      <c r="I25" s="270">
        <v>198</v>
      </c>
      <c r="L25" s="40"/>
    </row>
    <row r="26" spans="2:12" s="33" customFormat="1" ht="12.95" customHeight="1" x14ac:dyDescent="0.2">
      <c r="B26" s="271" t="s">
        <v>49</v>
      </c>
      <c r="C26" s="272">
        <v>1470</v>
      </c>
      <c r="D26" s="273">
        <v>-36</v>
      </c>
      <c r="E26" s="274">
        <v>-2.3904382470119523</v>
      </c>
      <c r="F26" s="275">
        <v>1506</v>
      </c>
      <c r="G26" s="273">
        <v>-13</v>
      </c>
      <c r="H26" s="274">
        <v>-0.87660148347943356</v>
      </c>
      <c r="I26" s="276">
        <v>1483</v>
      </c>
      <c r="L26" s="40"/>
    </row>
    <row r="27" spans="2:12" s="33" customFormat="1" ht="12.95" customHeight="1" x14ac:dyDescent="0.2">
      <c r="B27" s="277" t="s">
        <v>50</v>
      </c>
      <c r="C27" s="278">
        <v>1927</v>
      </c>
      <c r="D27" s="279">
        <v>-52</v>
      </c>
      <c r="E27" s="280">
        <v>-2.6275896917635171</v>
      </c>
      <c r="F27" s="281">
        <v>1979</v>
      </c>
      <c r="G27" s="279">
        <v>-95</v>
      </c>
      <c r="H27" s="280">
        <v>-4.6983184965380813</v>
      </c>
      <c r="I27" s="282">
        <v>2022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1591</v>
      </c>
      <c r="D29" s="279">
        <v>-39</v>
      </c>
      <c r="E29" s="280">
        <v>-2.3926380368098159</v>
      </c>
      <c r="F29" s="281">
        <v>1630</v>
      </c>
      <c r="G29" s="288">
        <v>-44</v>
      </c>
      <c r="H29" s="280">
        <v>-2.691131498470948</v>
      </c>
      <c r="I29" s="282">
        <v>1635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1088</v>
      </c>
      <c r="D31" s="279">
        <v>-107</v>
      </c>
      <c r="E31" s="280">
        <v>-8.95397489539749</v>
      </c>
      <c r="F31" s="281">
        <v>1195</v>
      </c>
      <c r="G31" s="288">
        <v>-1</v>
      </c>
      <c r="H31" s="280">
        <v>-9.1827364554637275E-2</v>
      </c>
      <c r="I31" s="282">
        <v>1089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1905</v>
      </c>
      <c r="D33" s="261">
        <v>-25</v>
      </c>
      <c r="E33" s="262">
        <v>-1.2953367875647668</v>
      </c>
      <c r="F33" s="263">
        <v>1930</v>
      </c>
      <c r="G33" s="261">
        <v>-246</v>
      </c>
      <c r="H33" s="262">
        <v>-11.436541143654114</v>
      </c>
      <c r="I33" s="264">
        <v>2151</v>
      </c>
      <c r="L33" s="40"/>
    </row>
    <row r="34" spans="2:12" s="33" customFormat="1" ht="12.95" customHeight="1" x14ac:dyDescent="0.2">
      <c r="B34" s="289" t="s">
        <v>54</v>
      </c>
      <c r="C34" s="272">
        <v>1695</v>
      </c>
      <c r="D34" s="273">
        <v>-92</v>
      </c>
      <c r="E34" s="274">
        <v>-5.1482932288752101</v>
      </c>
      <c r="F34" s="275">
        <v>1787</v>
      </c>
      <c r="G34" s="273">
        <v>-161</v>
      </c>
      <c r="H34" s="274">
        <v>-8.674568965517242</v>
      </c>
      <c r="I34" s="276">
        <v>1856</v>
      </c>
      <c r="L34" s="40"/>
    </row>
    <row r="35" spans="2:12" s="33" customFormat="1" ht="12.95" customHeight="1" x14ac:dyDescent="0.2">
      <c r="B35" s="277" t="s">
        <v>55</v>
      </c>
      <c r="C35" s="278">
        <v>3600</v>
      </c>
      <c r="D35" s="279">
        <v>-117</v>
      </c>
      <c r="E35" s="280">
        <v>-3.1476997578692498</v>
      </c>
      <c r="F35" s="281">
        <v>3717</v>
      </c>
      <c r="G35" s="279">
        <v>-407</v>
      </c>
      <c r="H35" s="280">
        <v>-10.157224856501124</v>
      </c>
      <c r="I35" s="282">
        <v>4007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851</v>
      </c>
      <c r="D37" s="279">
        <v>-44</v>
      </c>
      <c r="E37" s="280">
        <v>-4.916201117318435</v>
      </c>
      <c r="F37" s="281">
        <v>895</v>
      </c>
      <c r="G37" s="279">
        <v>-124</v>
      </c>
      <c r="H37" s="280">
        <v>-12.717948717948719</v>
      </c>
      <c r="I37" s="282">
        <v>975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836</v>
      </c>
      <c r="D39" s="261">
        <v>-52</v>
      </c>
      <c r="E39" s="262">
        <v>-5.8558558558558556</v>
      </c>
      <c r="F39" s="263">
        <v>888</v>
      </c>
      <c r="G39" s="261">
        <v>-31</v>
      </c>
      <c r="H39" s="262">
        <v>-3.575547866205306</v>
      </c>
      <c r="I39" s="264">
        <v>867</v>
      </c>
      <c r="L39" s="40"/>
    </row>
    <row r="40" spans="2:12" s="33" customFormat="1" ht="12.95" customHeight="1" x14ac:dyDescent="0.2">
      <c r="B40" s="265" t="s">
        <v>58</v>
      </c>
      <c r="C40" s="266">
        <v>1379</v>
      </c>
      <c r="D40" s="267">
        <v>-8</v>
      </c>
      <c r="E40" s="268">
        <v>-0.57678442682047582</v>
      </c>
      <c r="F40" s="269">
        <v>1387</v>
      </c>
      <c r="G40" s="267">
        <v>87</v>
      </c>
      <c r="H40" s="268">
        <v>6.7337461300309602</v>
      </c>
      <c r="I40" s="270">
        <v>1292</v>
      </c>
      <c r="L40" s="40"/>
    </row>
    <row r="41" spans="2:12" s="33" customFormat="1" ht="12.95" customHeight="1" x14ac:dyDescent="0.2">
      <c r="B41" s="265" t="s">
        <v>59</v>
      </c>
      <c r="C41" s="266">
        <v>327</v>
      </c>
      <c r="D41" s="267">
        <v>-13</v>
      </c>
      <c r="E41" s="268">
        <v>-3.8235294117647061</v>
      </c>
      <c r="F41" s="269">
        <v>340</v>
      </c>
      <c r="G41" s="267">
        <v>-34</v>
      </c>
      <c r="H41" s="268">
        <v>-9.418282548476455</v>
      </c>
      <c r="I41" s="270">
        <v>361</v>
      </c>
      <c r="L41" s="40"/>
    </row>
    <row r="42" spans="2:12" s="33" customFormat="1" ht="12.95" customHeight="1" x14ac:dyDescent="0.2">
      <c r="B42" s="265" t="s">
        <v>60</v>
      </c>
      <c r="C42" s="266">
        <v>364</v>
      </c>
      <c r="D42" s="267">
        <v>-52</v>
      </c>
      <c r="E42" s="268">
        <v>-12.5</v>
      </c>
      <c r="F42" s="269">
        <v>416</v>
      </c>
      <c r="G42" s="267">
        <v>-65</v>
      </c>
      <c r="H42" s="268">
        <v>-15.151515151515152</v>
      </c>
      <c r="I42" s="270">
        <v>429</v>
      </c>
      <c r="L42" s="40"/>
    </row>
    <row r="43" spans="2:12" s="33" customFormat="1" ht="12.95" customHeight="1" x14ac:dyDescent="0.2">
      <c r="B43" s="271" t="s">
        <v>61</v>
      </c>
      <c r="C43" s="272">
        <v>1630</v>
      </c>
      <c r="D43" s="273">
        <v>-68</v>
      </c>
      <c r="E43" s="274">
        <v>-4.0047114252061249</v>
      </c>
      <c r="F43" s="275">
        <v>1698</v>
      </c>
      <c r="G43" s="273">
        <v>64</v>
      </c>
      <c r="H43" s="274">
        <v>4.0868454661558111</v>
      </c>
      <c r="I43" s="276">
        <v>1566</v>
      </c>
      <c r="L43" s="40"/>
    </row>
    <row r="44" spans="2:12" s="33" customFormat="1" ht="12.95" customHeight="1" x14ac:dyDescent="0.2">
      <c r="B44" s="277" t="s">
        <v>62</v>
      </c>
      <c r="C44" s="278">
        <v>4536</v>
      </c>
      <c r="D44" s="279">
        <v>-193</v>
      </c>
      <c r="E44" s="280">
        <v>-4.081201099598224</v>
      </c>
      <c r="F44" s="281">
        <v>4729</v>
      </c>
      <c r="G44" s="279">
        <v>21</v>
      </c>
      <c r="H44" s="280">
        <v>0.46511627906976744</v>
      </c>
      <c r="I44" s="282">
        <v>4515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253</v>
      </c>
      <c r="D46" s="261">
        <v>-3</v>
      </c>
      <c r="E46" s="262">
        <v>-1.171875</v>
      </c>
      <c r="F46" s="263">
        <v>256</v>
      </c>
      <c r="G46" s="261">
        <v>-41</v>
      </c>
      <c r="H46" s="262">
        <v>-13.945578231292515</v>
      </c>
      <c r="I46" s="264">
        <v>294</v>
      </c>
      <c r="L46" s="40"/>
    </row>
    <row r="47" spans="2:12" s="33" customFormat="1" ht="12.95" customHeight="1" x14ac:dyDescent="0.2">
      <c r="B47" s="265" t="s">
        <v>64</v>
      </c>
      <c r="C47" s="266">
        <v>349</v>
      </c>
      <c r="D47" s="267">
        <v>-22</v>
      </c>
      <c r="E47" s="268">
        <v>-5.9299191374663076</v>
      </c>
      <c r="F47" s="269">
        <v>371</v>
      </c>
      <c r="G47" s="267">
        <v>-64</v>
      </c>
      <c r="H47" s="268">
        <v>-15.49636803874092</v>
      </c>
      <c r="I47" s="270">
        <v>413</v>
      </c>
      <c r="L47" s="40"/>
    </row>
    <row r="48" spans="2:12" s="33" customFormat="1" ht="12.95" customHeight="1" x14ac:dyDescent="0.2">
      <c r="B48" s="265" t="s">
        <v>65</v>
      </c>
      <c r="C48" s="266">
        <v>686</v>
      </c>
      <c r="D48" s="267">
        <v>30</v>
      </c>
      <c r="E48" s="268">
        <v>4.5731707317073171</v>
      </c>
      <c r="F48" s="269">
        <v>656</v>
      </c>
      <c r="G48" s="267">
        <v>28</v>
      </c>
      <c r="H48" s="268">
        <v>4.2553191489361701</v>
      </c>
      <c r="I48" s="270">
        <v>658</v>
      </c>
      <c r="L48" s="40"/>
    </row>
    <row r="49" spans="2:12" s="33" customFormat="1" ht="12.95" customHeight="1" x14ac:dyDescent="0.2">
      <c r="B49" s="265" t="s">
        <v>66</v>
      </c>
      <c r="C49" s="266">
        <v>277</v>
      </c>
      <c r="D49" s="267">
        <v>17</v>
      </c>
      <c r="E49" s="268">
        <v>6.5384615384615392</v>
      </c>
      <c r="F49" s="269">
        <v>260</v>
      </c>
      <c r="G49" s="267">
        <v>20</v>
      </c>
      <c r="H49" s="268">
        <v>7.782101167315175</v>
      </c>
      <c r="I49" s="270">
        <v>257</v>
      </c>
      <c r="L49" s="40"/>
    </row>
    <row r="50" spans="2:12" s="33" customFormat="1" ht="12.95" customHeight="1" x14ac:dyDescent="0.2">
      <c r="B50" s="265" t="s">
        <v>67</v>
      </c>
      <c r="C50" s="266">
        <v>688</v>
      </c>
      <c r="D50" s="267">
        <v>25</v>
      </c>
      <c r="E50" s="268">
        <v>3.7707390648567118</v>
      </c>
      <c r="F50" s="269">
        <v>663</v>
      </c>
      <c r="G50" s="267">
        <v>59</v>
      </c>
      <c r="H50" s="268">
        <v>9.3799682034976151</v>
      </c>
      <c r="I50" s="270">
        <v>629</v>
      </c>
      <c r="L50" s="40"/>
    </row>
    <row r="51" spans="2:12" s="33" customFormat="1" ht="12.95" customHeight="1" x14ac:dyDescent="0.2">
      <c r="B51" s="265" t="s">
        <v>68</v>
      </c>
      <c r="C51" s="266">
        <v>165</v>
      </c>
      <c r="D51" s="267">
        <v>-1</v>
      </c>
      <c r="E51" s="268">
        <v>-0.60240963855421692</v>
      </c>
      <c r="F51" s="269">
        <v>166</v>
      </c>
      <c r="G51" s="267">
        <v>19</v>
      </c>
      <c r="H51" s="268">
        <v>13.013698630136986</v>
      </c>
      <c r="I51" s="270">
        <v>146</v>
      </c>
      <c r="L51" s="40"/>
    </row>
    <row r="52" spans="2:12" s="33" customFormat="1" ht="12.95" customHeight="1" x14ac:dyDescent="0.2">
      <c r="B52" s="265" t="s">
        <v>69</v>
      </c>
      <c r="C52" s="266">
        <v>96</v>
      </c>
      <c r="D52" s="267">
        <v>-7</v>
      </c>
      <c r="E52" s="268">
        <v>-6.7961165048543686</v>
      </c>
      <c r="F52" s="269">
        <v>103</v>
      </c>
      <c r="G52" s="267">
        <v>5</v>
      </c>
      <c r="H52" s="268">
        <v>5.4945054945054945</v>
      </c>
      <c r="I52" s="270">
        <v>91</v>
      </c>
      <c r="L52" s="40"/>
    </row>
    <row r="53" spans="2:12" s="33" customFormat="1" ht="12.95" customHeight="1" x14ac:dyDescent="0.2">
      <c r="B53" s="265" t="s">
        <v>70</v>
      </c>
      <c r="C53" s="266">
        <v>836</v>
      </c>
      <c r="D53" s="267">
        <v>-43</v>
      </c>
      <c r="E53" s="268">
        <v>-4.8919226393629129</v>
      </c>
      <c r="F53" s="269">
        <v>879</v>
      </c>
      <c r="G53" s="267">
        <v>-45</v>
      </c>
      <c r="H53" s="268">
        <v>-5.1078320090805898</v>
      </c>
      <c r="I53" s="270">
        <v>881</v>
      </c>
      <c r="L53" s="40"/>
    </row>
    <row r="54" spans="2:12" s="33" customFormat="1" ht="12.95" customHeight="1" x14ac:dyDescent="0.2">
      <c r="B54" s="271" t="s">
        <v>71</v>
      </c>
      <c r="C54" s="272">
        <v>287</v>
      </c>
      <c r="D54" s="273">
        <v>-9</v>
      </c>
      <c r="E54" s="274">
        <v>-3.0405405405405408</v>
      </c>
      <c r="F54" s="275">
        <v>296</v>
      </c>
      <c r="G54" s="273">
        <v>34</v>
      </c>
      <c r="H54" s="274">
        <v>13.438735177865613</v>
      </c>
      <c r="I54" s="276">
        <v>253</v>
      </c>
      <c r="L54" s="40"/>
    </row>
    <row r="55" spans="2:12" s="33" customFormat="1" ht="12.95" customHeight="1" x14ac:dyDescent="0.2">
      <c r="B55" s="277" t="s">
        <v>72</v>
      </c>
      <c r="C55" s="278">
        <v>3637</v>
      </c>
      <c r="D55" s="279">
        <v>-13</v>
      </c>
      <c r="E55" s="280">
        <v>-0.35616438356164382</v>
      </c>
      <c r="F55" s="281">
        <v>3650</v>
      </c>
      <c r="G55" s="279">
        <v>15</v>
      </c>
      <c r="H55" s="280">
        <v>0.41413583655438985</v>
      </c>
      <c r="I55" s="282">
        <v>3622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5767</v>
      </c>
      <c r="D57" s="261">
        <v>-213</v>
      </c>
      <c r="E57" s="262">
        <v>-3.5618729096989967</v>
      </c>
      <c r="F57" s="263">
        <v>5980</v>
      </c>
      <c r="G57" s="261">
        <v>-264</v>
      </c>
      <c r="H57" s="262">
        <v>-4.3773835184878127</v>
      </c>
      <c r="I57" s="264">
        <v>6031</v>
      </c>
      <c r="L57" s="40"/>
    </row>
    <row r="58" spans="2:12" s="33" customFormat="1" ht="12.95" customHeight="1" x14ac:dyDescent="0.2">
      <c r="B58" s="265" t="s">
        <v>74</v>
      </c>
      <c r="C58" s="266">
        <v>760</v>
      </c>
      <c r="D58" s="267">
        <v>-79</v>
      </c>
      <c r="E58" s="268">
        <v>-9.4159713945172818</v>
      </c>
      <c r="F58" s="269">
        <v>839</v>
      </c>
      <c r="G58" s="267">
        <v>-82</v>
      </c>
      <c r="H58" s="268">
        <v>-9.7387173396674598</v>
      </c>
      <c r="I58" s="270">
        <v>842</v>
      </c>
      <c r="L58" s="40"/>
    </row>
    <row r="59" spans="2:12" s="33" customFormat="1" ht="12.95" customHeight="1" x14ac:dyDescent="0.2">
      <c r="B59" s="265" t="s">
        <v>75</v>
      </c>
      <c r="C59" s="266">
        <v>589</v>
      </c>
      <c r="D59" s="267">
        <v>2</v>
      </c>
      <c r="E59" s="268">
        <v>0.34071550255536626</v>
      </c>
      <c r="F59" s="269">
        <v>587</v>
      </c>
      <c r="G59" s="267">
        <v>4</v>
      </c>
      <c r="H59" s="268">
        <v>0.68376068376068377</v>
      </c>
      <c r="I59" s="270">
        <v>585</v>
      </c>
      <c r="L59" s="40"/>
    </row>
    <row r="60" spans="2:12" s="33" customFormat="1" ht="12.95" customHeight="1" x14ac:dyDescent="0.2">
      <c r="B60" s="271" t="s">
        <v>76</v>
      </c>
      <c r="C60" s="272">
        <v>1082</v>
      </c>
      <c r="D60" s="273">
        <v>-78</v>
      </c>
      <c r="E60" s="274">
        <v>-6.7241379310344822</v>
      </c>
      <c r="F60" s="275">
        <v>1160</v>
      </c>
      <c r="G60" s="273">
        <v>-112</v>
      </c>
      <c r="H60" s="274">
        <v>-9.3802345058626457</v>
      </c>
      <c r="I60" s="276">
        <v>1194</v>
      </c>
      <c r="L60" s="40"/>
    </row>
    <row r="61" spans="2:12" s="33" customFormat="1" ht="12.95" customHeight="1" x14ac:dyDescent="0.2">
      <c r="B61" s="277" t="s">
        <v>77</v>
      </c>
      <c r="C61" s="278">
        <v>8198</v>
      </c>
      <c r="D61" s="279">
        <v>-368</v>
      </c>
      <c r="E61" s="280">
        <v>-4.2960541676395048</v>
      </c>
      <c r="F61" s="281">
        <v>8566</v>
      </c>
      <c r="G61" s="279">
        <v>-454</v>
      </c>
      <c r="H61" s="280">
        <v>-5.247341655108646</v>
      </c>
      <c r="I61" s="282">
        <v>8652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2970</v>
      </c>
      <c r="D63" s="261">
        <v>-168</v>
      </c>
      <c r="E63" s="262">
        <v>-5.353728489483748</v>
      </c>
      <c r="F63" s="263">
        <v>3138</v>
      </c>
      <c r="G63" s="261">
        <v>-279</v>
      </c>
      <c r="H63" s="262">
        <v>-8.5872576177285325</v>
      </c>
      <c r="I63" s="264">
        <v>3249</v>
      </c>
      <c r="L63" s="40"/>
    </row>
    <row r="64" spans="2:12" s="33" customFormat="1" ht="12.95" customHeight="1" x14ac:dyDescent="0.2">
      <c r="B64" s="265" t="s">
        <v>79</v>
      </c>
      <c r="C64" s="266">
        <v>1076</v>
      </c>
      <c r="D64" s="267">
        <v>-19</v>
      </c>
      <c r="E64" s="268">
        <v>-1.7351598173515983</v>
      </c>
      <c r="F64" s="269">
        <v>1095</v>
      </c>
      <c r="G64" s="267">
        <v>-112</v>
      </c>
      <c r="H64" s="268">
        <v>-9.4276094276094273</v>
      </c>
      <c r="I64" s="270">
        <v>1188</v>
      </c>
      <c r="L64" s="40"/>
    </row>
    <row r="65" spans="2:12" s="33" customFormat="1" ht="12.95" customHeight="1" x14ac:dyDescent="0.2">
      <c r="B65" s="271" t="s">
        <v>80</v>
      </c>
      <c r="C65" s="272">
        <v>4110</v>
      </c>
      <c r="D65" s="273">
        <v>-33</v>
      </c>
      <c r="E65" s="274">
        <v>-0.79652425778421432</v>
      </c>
      <c r="F65" s="275">
        <v>4143</v>
      </c>
      <c r="G65" s="273">
        <v>-399</v>
      </c>
      <c r="H65" s="274">
        <v>-8.8489687292082504</v>
      </c>
      <c r="I65" s="276">
        <v>4509</v>
      </c>
      <c r="L65" s="40"/>
    </row>
    <row r="66" spans="2:12" s="33" customFormat="1" ht="12.95" customHeight="1" x14ac:dyDescent="0.2">
      <c r="B66" s="277" t="s">
        <v>81</v>
      </c>
      <c r="C66" s="278">
        <v>8156</v>
      </c>
      <c r="D66" s="279">
        <v>-220</v>
      </c>
      <c r="E66" s="280">
        <v>-2.6265520534861508</v>
      </c>
      <c r="F66" s="281">
        <v>8376</v>
      </c>
      <c r="G66" s="279">
        <v>-790</v>
      </c>
      <c r="H66" s="280">
        <v>-8.8307623518891134</v>
      </c>
      <c r="I66" s="282">
        <v>8946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1862</v>
      </c>
      <c r="D68" s="261">
        <v>-20</v>
      </c>
      <c r="E68" s="262">
        <v>-1.0626992561105209</v>
      </c>
      <c r="F68" s="263">
        <v>1882</v>
      </c>
      <c r="G68" s="261">
        <v>71</v>
      </c>
      <c r="H68" s="262">
        <v>3.9642657733109994</v>
      </c>
      <c r="I68" s="264">
        <v>1791</v>
      </c>
      <c r="L68" s="40"/>
    </row>
    <row r="69" spans="2:12" s="33" customFormat="1" ht="12.95" customHeight="1" x14ac:dyDescent="0.2">
      <c r="B69" s="271" t="s">
        <v>83</v>
      </c>
      <c r="C69" s="272">
        <v>946</v>
      </c>
      <c r="D69" s="273">
        <v>-38</v>
      </c>
      <c r="E69" s="274">
        <v>-3.8617886178861789</v>
      </c>
      <c r="F69" s="275">
        <v>984</v>
      </c>
      <c r="G69" s="273">
        <v>-21</v>
      </c>
      <c r="H69" s="274">
        <v>-2.1716649431230612</v>
      </c>
      <c r="I69" s="276">
        <v>967</v>
      </c>
      <c r="L69" s="40"/>
    </row>
    <row r="70" spans="2:12" s="33" customFormat="1" ht="12.95" customHeight="1" x14ac:dyDescent="0.2">
      <c r="B70" s="277" t="s">
        <v>84</v>
      </c>
      <c r="C70" s="278">
        <v>2808</v>
      </c>
      <c r="D70" s="279">
        <v>-58</v>
      </c>
      <c r="E70" s="280">
        <v>-2.0237264480111654</v>
      </c>
      <c r="F70" s="281">
        <v>2866</v>
      </c>
      <c r="G70" s="279">
        <v>50</v>
      </c>
      <c r="H70" s="280">
        <v>1.8129079042784626</v>
      </c>
      <c r="I70" s="282">
        <v>2758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791</v>
      </c>
      <c r="D72" s="261">
        <v>-57</v>
      </c>
      <c r="E72" s="262">
        <v>-6.7216981132075473</v>
      </c>
      <c r="F72" s="263">
        <v>848</v>
      </c>
      <c r="G72" s="261">
        <v>-90</v>
      </c>
      <c r="H72" s="262">
        <v>-10.21566401816118</v>
      </c>
      <c r="I72" s="264">
        <v>881</v>
      </c>
      <c r="L72" s="40"/>
    </row>
    <row r="73" spans="2:12" s="33" customFormat="1" ht="12.95" customHeight="1" x14ac:dyDescent="0.2">
      <c r="B73" s="265" t="s">
        <v>86</v>
      </c>
      <c r="C73" s="266">
        <v>231</v>
      </c>
      <c r="D73" s="267">
        <v>-4</v>
      </c>
      <c r="E73" s="268">
        <v>-1.7021276595744681</v>
      </c>
      <c r="F73" s="269">
        <v>235</v>
      </c>
      <c r="G73" s="267">
        <v>-17</v>
      </c>
      <c r="H73" s="268">
        <v>-6.854838709677419</v>
      </c>
      <c r="I73" s="270">
        <v>248</v>
      </c>
      <c r="L73" s="40"/>
    </row>
    <row r="74" spans="2:12" s="33" customFormat="1" ht="12.95" customHeight="1" x14ac:dyDescent="0.2">
      <c r="B74" s="265" t="s">
        <v>87</v>
      </c>
      <c r="C74" s="266">
        <v>273</v>
      </c>
      <c r="D74" s="267">
        <v>5</v>
      </c>
      <c r="E74" s="268">
        <v>1.8656716417910446</v>
      </c>
      <c r="F74" s="269">
        <v>268</v>
      </c>
      <c r="G74" s="267">
        <v>-8</v>
      </c>
      <c r="H74" s="268">
        <v>-2.8469750889679712</v>
      </c>
      <c r="I74" s="270">
        <v>281</v>
      </c>
      <c r="L74" s="40"/>
    </row>
    <row r="75" spans="2:12" s="33" customFormat="1" ht="12.95" customHeight="1" x14ac:dyDescent="0.2">
      <c r="B75" s="271" t="s">
        <v>88</v>
      </c>
      <c r="C75" s="272">
        <v>735</v>
      </c>
      <c r="D75" s="273">
        <v>-51</v>
      </c>
      <c r="E75" s="274">
        <v>-6.4885496183206106</v>
      </c>
      <c r="F75" s="275">
        <v>786</v>
      </c>
      <c r="G75" s="273">
        <v>-122</v>
      </c>
      <c r="H75" s="274">
        <v>-14.23570595099183</v>
      </c>
      <c r="I75" s="276">
        <v>857</v>
      </c>
      <c r="L75" s="40"/>
    </row>
    <row r="76" spans="2:12" s="33" customFormat="1" ht="12.95" customHeight="1" x14ac:dyDescent="0.2">
      <c r="B76" s="277" t="s">
        <v>89</v>
      </c>
      <c r="C76" s="278">
        <v>2030</v>
      </c>
      <c r="D76" s="279">
        <v>-107</v>
      </c>
      <c r="E76" s="280">
        <v>-5.0070191857744497</v>
      </c>
      <c r="F76" s="281">
        <v>2137</v>
      </c>
      <c r="G76" s="279">
        <v>-237</v>
      </c>
      <c r="H76" s="280">
        <v>-10.454344949272166</v>
      </c>
      <c r="I76" s="282">
        <v>2267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8233</v>
      </c>
      <c r="D78" s="279">
        <v>-368</v>
      </c>
      <c r="E78" s="280">
        <v>-4.2785722590396462</v>
      </c>
      <c r="F78" s="281">
        <v>8601</v>
      </c>
      <c r="G78" s="279">
        <v>-565</v>
      </c>
      <c r="H78" s="280">
        <v>-6.4219140713798586</v>
      </c>
      <c r="I78" s="282">
        <v>8798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3521</v>
      </c>
      <c r="D80" s="279">
        <v>-123</v>
      </c>
      <c r="E80" s="280">
        <v>-3.3754116355653125</v>
      </c>
      <c r="F80" s="281">
        <v>3644</v>
      </c>
      <c r="G80" s="279">
        <v>-22</v>
      </c>
      <c r="H80" s="280">
        <v>-0.62094270392322892</v>
      </c>
      <c r="I80" s="282">
        <v>3543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1301</v>
      </c>
      <c r="D82" s="279">
        <v>-34</v>
      </c>
      <c r="E82" s="280">
        <v>-2.5468164794007491</v>
      </c>
      <c r="F82" s="281">
        <v>1335</v>
      </c>
      <c r="G82" s="279">
        <v>26</v>
      </c>
      <c r="H82" s="280">
        <v>2.0392156862745101</v>
      </c>
      <c r="I82" s="282">
        <v>1275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702</v>
      </c>
      <c r="D84" s="261">
        <v>-31</v>
      </c>
      <c r="E84" s="262">
        <v>-4.2291950886766712</v>
      </c>
      <c r="F84" s="263">
        <v>733</v>
      </c>
      <c r="G84" s="261">
        <v>53</v>
      </c>
      <c r="H84" s="262">
        <v>8.1664098613251142</v>
      </c>
      <c r="I84" s="264">
        <v>649</v>
      </c>
      <c r="L84" s="40"/>
    </row>
    <row r="85" spans="2:12" s="33" customFormat="1" ht="12.95" customHeight="1" x14ac:dyDescent="0.2">
      <c r="B85" s="265" t="s">
        <v>94</v>
      </c>
      <c r="C85" s="266">
        <v>2222</v>
      </c>
      <c r="D85" s="267">
        <v>-23</v>
      </c>
      <c r="E85" s="268">
        <v>-1.0244988864142539</v>
      </c>
      <c r="F85" s="269">
        <v>2245</v>
      </c>
      <c r="G85" s="267">
        <v>-4</v>
      </c>
      <c r="H85" s="268">
        <v>-0.17969451931716085</v>
      </c>
      <c r="I85" s="270">
        <v>2226</v>
      </c>
      <c r="L85" s="40"/>
    </row>
    <row r="86" spans="2:12" s="33" customFormat="1" ht="12.95" customHeight="1" x14ac:dyDescent="0.2">
      <c r="B86" s="271" t="s">
        <v>95</v>
      </c>
      <c r="C86" s="272">
        <v>1090</v>
      </c>
      <c r="D86" s="273">
        <v>28</v>
      </c>
      <c r="E86" s="274">
        <v>2.6365348399246704</v>
      </c>
      <c r="F86" s="275">
        <v>1062</v>
      </c>
      <c r="G86" s="273">
        <v>72</v>
      </c>
      <c r="H86" s="274">
        <v>7.0726915520628681</v>
      </c>
      <c r="I86" s="276">
        <v>1018</v>
      </c>
      <c r="L86" s="40"/>
    </row>
    <row r="87" spans="2:12" s="33" customFormat="1" ht="12.95" customHeight="1" x14ac:dyDescent="0.2">
      <c r="B87" s="277" t="s">
        <v>96</v>
      </c>
      <c r="C87" s="278">
        <v>4014</v>
      </c>
      <c r="D87" s="279">
        <v>-26</v>
      </c>
      <c r="E87" s="280">
        <v>-0.64356435643564358</v>
      </c>
      <c r="F87" s="281">
        <v>4040</v>
      </c>
      <c r="G87" s="279">
        <v>121</v>
      </c>
      <c r="H87" s="280">
        <v>3.1081428204469561</v>
      </c>
      <c r="I87" s="282">
        <v>3893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396</v>
      </c>
      <c r="D89" s="279">
        <v>-15</v>
      </c>
      <c r="E89" s="280">
        <v>-3.6496350364963499</v>
      </c>
      <c r="F89" s="281">
        <v>411</v>
      </c>
      <c r="G89" s="279">
        <v>-11</v>
      </c>
      <c r="H89" s="280">
        <v>-2.7027027027027026</v>
      </c>
      <c r="I89" s="282">
        <v>407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499</v>
      </c>
      <c r="D91" s="279">
        <v>-5</v>
      </c>
      <c r="E91" s="280">
        <v>-0.99206349206349198</v>
      </c>
      <c r="F91" s="281">
        <v>504</v>
      </c>
      <c r="G91" s="279">
        <v>-91</v>
      </c>
      <c r="H91" s="280">
        <v>-15.423728813559324</v>
      </c>
      <c r="I91" s="282">
        <v>590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429</v>
      </c>
      <c r="D93" s="279">
        <v>-19</v>
      </c>
      <c r="E93" s="280">
        <v>-4.2410714285714288</v>
      </c>
      <c r="F93" s="281">
        <v>448</v>
      </c>
      <c r="G93" s="279">
        <v>-74</v>
      </c>
      <c r="H93" s="280">
        <v>-14.7117296222664</v>
      </c>
      <c r="I93" s="282">
        <v>503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80686</v>
      </c>
      <c r="D95" s="279">
        <v>-2759</v>
      </c>
      <c r="E95" s="280">
        <v>-3.3063694649170112</v>
      </c>
      <c r="F95" s="281">
        <v>83445</v>
      </c>
      <c r="G95" s="279">
        <v>-4532</v>
      </c>
      <c r="H95" s="280">
        <v>-5.3181252786969893</v>
      </c>
      <c r="I95" s="282">
        <v>85218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2025-06-05T08:30:24Z</cp:lastPrinted>
  <dcterms:created xsi:type="dcterms:W3CDTF">2025-01-14T15:24:30Z</dcterms:created>
  <dcterms:modified xsi:type="dcterms:W3CDTF">2025-06-05T08:36:42Z</dcterms:modified>
</cp:coreProperties>
</file>