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7784C1FC-8C0F-41CE-B3AA-0C0CF6036E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0" l="1"/>
  <c r="C19" i="20"/>
  <c r="C13" i="20"/>
  <c r="C12" i="20"/>
  <c r="C11" i="20"/>
  <c r="E9" i="7" l="1"/>
  <c r="H9" i="7"/>
  <c r="C24" i="20" l="1"/>
  <c r="C23" i="20"/>
  <c r="C22" i="20"/>
  <c r="C21" i="20"/>
  <c r="C20" i="20"/>
  <c r="C18" i="20"/>
  <c r="C16" i="20"/>
  <c r="C15" i="20"/>
  <c r="C14" i="20"/>
  <c r="C10" i="20"/>
</calcChain>
</file>

<file path=xl/sharedStrings.xml><?xml version="1.0" encoding="utf-8"?>
<sst xmlns="http://schemas.openxmlformats.org/spreadsheetml/2006/main" count="1048" uniqueCount="267">
  <si>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</si>
  <si>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</si>
  <si>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</si>
  <si>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</si>
  <si>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</si>
  <si>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</si>
  <si>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</si>
  <si>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</si>
  <si>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</si>
  <si>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</si>
  <si>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</si>
  <si>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</si>
  <si>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</si>
  <si>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</si>
  <si>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</si>
  <si>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</si>
  <si>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</si>
  <si>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</si>
  <si>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</si>
  <si>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</si>
  <si>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</si>
  <si>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</si>
  <si>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</si>
  <si>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</si>
  <si>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</si>
  <si>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</si>
  <si>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</si>
  <si>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</si>
  <si>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</si>
  <si>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</si>
  <si>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</si>
  <si>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</si>
  <si>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</si>
  <si>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</si>
  <si>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</si>
  <si>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</si>
  <si>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</si>
  <si>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</si>
  <si>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</si>
  <si>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</si>
  <si>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</si>
  <si>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</si>
  <si>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</si>
  <si>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</si>
  <si>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</si>
  <si>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</si>
  <si>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</si>
  <si>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</si>
  <si>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</si>
  <si>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</si>
  <si>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</si>
  <si>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</si>
  <si>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</si>
  <si>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</si>
  <si>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</si>
  <si>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</si>
  <si>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</si>
  <si>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</si>
  <si>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</si>
  <si>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</si>
  <si>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</si>
  <si>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</si>
  <si>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</si>
  <si>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</si>
  <si>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</si>
  <si>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</si>
  <si>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</si>
  <si>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</si>
  <si>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</si>
  <si>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</si>
  <si>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</si>
  <si>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</si>
  <si>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</si>
  <si>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</si>
  <si>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</si>
  <si>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</si>
  <si>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</si>
  <si>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</si>
  <si>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</si>
  <si>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</si>
  <si>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</si>
  <si>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</si>
  <si>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</si>
  <si>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</si>
  <si>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</si>
  <si>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</si>
  <si>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</si>
  <si>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</si>
  <si>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</si>
  <si>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</si>
  <si>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</si>
  <si>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</si>
  <si>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</si>
  <si>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</si>
  <si>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</si>
  <si>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</si>
  <si>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</si>
  <si>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</si>
  <si>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</si>
  <si>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</si>
  <si>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</si>
  <si>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</si>
  <si>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</si>
  <si>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</si>
  <si>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</si>
  <si>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</si>
  <si>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</si>
  <si>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</si>
  <si>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</si>
  <si>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</si>
  <si>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</si>
  <si>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</si>
  <si>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</si>
  <si>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</si>
  <si>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</si>
  <si>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</si>
  <si>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</si>
  <si>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</si>
  <si>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</si>
  <si>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</si>
  <si>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</si>
  <si>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</si>
  <si>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</si>
  <si>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</si>
  <si>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</si>
  <si>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</si>
  <si>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</si>
  <si>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</si>
  <si>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</si>
  <si>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</si>
  <si>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</si>
  <si>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</si>
  <si>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</si>
  <si>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</si>
  <si>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</si>
  <si>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</si>
  <si>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</si>
  <si>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</si>
  <si>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</si>
  <si>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</si>
  <si>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</si>
  <si>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</si>
  <si>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</si>
  <si>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</si>
  <si>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</si>
  <si>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</si>
  <si>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</si>
  <si>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</si>
  <si>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</si>
  <si>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</si>
  <si>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</si>
  <si>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</si>
  <si>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</si>
  <si>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</si>
  <si>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</si>
  <si>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</si>
  <si>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</si>
  <si>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</si>
  <si>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</si>
  <si>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</si>
  <si>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</si>
  <si>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</si>
  <si>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</si>
  <si>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</si>
  <si>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</si>
  <si>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</si>
  <si>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</si>
  <si>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</si>
  <si>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</si>
  <si>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</si>
  <si>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</si>
  <si>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</si>
  <si>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</si>
  <si>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</si>
  <si>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</si>
  <si>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</si>
  <si>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</si>
  <si>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</si>
  <si>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</si>
  <si>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</si>
  <si>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</si>
  <si>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</si>
  <si>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</si>
  <si>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</si>
  <si>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</si>
  <si>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</si>
  <si>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</si>
  <si>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</si>
  <si>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</si>
  <si>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</si>
  <si>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</si>
  <si>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</si>
  <si>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</si>
  <si>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</si>
  <si>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</si>
  <si>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</si>
  <si>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</si>
  <si>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</si>
  <si>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</si>
  <si>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</si>
  <si>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</si>
  <si>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</si>
  <si>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</si>
  <si>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</si>
  <si>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</si>
  <si>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</si>
  <si>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</si>
  <si>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</si>
  <si>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</si>
  <si>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</si>
  <si>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</si>
  <si>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</si>
  <si>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</si>
  <si>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</si>
  <si>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</si>
  <si>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</si>
  <si>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</si>
  <si>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</si>
  <si>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</si>
  <si>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</si>
  <si>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</si>
  <si>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</si>
  <si>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</si>
  <si>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</si>
  <si>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</si>
  <si>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</si>
  <si>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</si>
  <si>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</si>
  <si>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</si>
  <si>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</si>
  <si>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</si>
  <si>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</si>
  <si>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</si>
  <si>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</si>
  <si>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</si>
  <si>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</si>
  <si>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</si>
  <si>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</si>
  <si>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</si>
  <si>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</si>
  <si>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</si>
  <si>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</si>
  <si>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</si>
  <si>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</si>
  <si>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</si>
  <si>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</si>
  <si>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</si>
  <si>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</si>
  <si>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</si>
  <si>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</si>
  <si>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</si>
  <si>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</si>
  <si>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</si>
  <si>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</si>
  <si>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</si>
  <si>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</si>
  <si>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</si>
  <si>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</si>
  <si>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</si>
  <si>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</si>
  <si>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</si>
  <si>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abril
 2025</t>
  </si>
  <si>
    <t>abril 2025</t>
  </si>
  <si>
    <t>abril</t>
  </si>
  <si>
    <t xml:space="preserve"> 2025</t>
  </si>
  <si>
    <t>marzo  2025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</si>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</sst>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6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12</xdr:col>
      <xdr:colOff>137160</xdr:colOff>
      <xdr:row>21</xdr:row>
      <xdr:rowOff>7620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1480" y="1516380"/>
          <a:ext cx="6416040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8" zoomScaleNormal="100" zoomScaleSheetLayoutView="100" workbookViewId="0">
      <selection activeCell="A33" sqref="A33:I41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4" t="s">
        <v>0</v>
      </c>
      <c r="B30" s="544"/>
      <c r="C30" s="544"/>
      <c r="D30" s="544"/>
      <c r="E30" s="544"/>
      <c r="F30" s="544"/>
      <c r="G30" s="544"/>
      <c r="H30" s="544"/>
      <c r="I30" s="544"/>
    </row>
    <row r="31" spans="1:10" x14ac:dyDescent="0.3">
      <c r="A31" s="544"/>
      <c r="B31" s="544"/>
      <c r="C31" s="544"/>
      <c r="D31" s="544"/>
      <c r="E31" s="544"/>
      <c r="F31" s="544"/>
      <c r="G31" s="544"/>
      <c r="H31" s="544"/>
      <c r="I31" s="544"/>
    </row>
    <row r="32" spans="1:10" x14ac:dyDescent="0.3">
      <c r="A32" s="544"/>
      <c r="B32" s="544"/>
      <c r="C32" s="544"/>
      <c r="D32" s="544"/>
      <c r="E32" s="544"/>
      <c r="F32" s="544"/>
      <c r="G32" s="544"/>
      <c r="H32" s="544"/>
      <c r="I32" s="544"/>
      <c r="J32"/>
    </row>
    <row r="33" spans="1:12" ht="15" customHeight="1" x14ac:dyDescent="0.3">
      <c r="A33" s="545" t="s">
        <v>235</v>
      </c>
      <c r="B33" s="545"/>
      <c r="C33" s="545"/>
      <c r="D33" s="545"/>
      <c r="E33" s="545"/>
      <c r="F33" s="545"/>
      <c r="G33" s="545"/>
      <c r="H33" s="545"/>
      <c r="I33" s="545"/>
      <c r="J33"/>
    </row>
    <row r="34" spans="1:12" ht="15" customHeight="1" x14ac:dyDescent="0.3">
      <c r="A34" s="545"/>
      <c r="B34" s="545"/>
      <c r="C34" s="545"/>
      <c r="D34" s="545"/>
      <c r="E34" s="545"/>
      <c r="F34" s="545"/>
      <c r="G34" s="545"/>
      <c r="H34" s="545"/>
      <c r="I34" s="545"/>
      <c r="J34"/>
    </row>
    <row r="35" spans="1:12" ht="15" customHeight="1" x14ac:dyDescent="0.3">
      <c r="A35" s="545"/>
      <c r="B35" s="545"/>
      <c r="C35" s="545"/>
      <c r="D35" s="545"/>
      <c r="E35" s="545"/>
      <c r="F35" s="545"/>
      <c r="G35" s="545"/>
      <c r="H35" s="545"/>
      <c r="I35" s="545"/>
      <c r="J35"/>
    </row>
    <row r="36" spans="1:12" ht="15" customHeight="1" x14ac:dyDescent="0.3">
      <c r="A36" s="545"/>
      <c r="B36" s="545"/>
      <c r="C36" s="545"/>
      <c r="D36" s="545"/>
      <c r="E36" s="545"/>
      <c r="F36" s="545"/>
      <c r="G36" s="545"/>
      <c r="H36" s="545"/>
      <c r="I36" s="545"/>
      <c r="J36"/>
    </row>
    <row r="37" spans="1:12" ht="15" customHeight="1" x14ac:dyDescent="0.3">
      <c r="A37" s="545"/>
      <c r="B37" s="545"/>
      <c r="C37" s="545"/>
      <c r="D37" s="545"/>
      <c r="E37" s="545"/>
      <c r="F37" s="545"/>
      <c r="G37" s="545"/>
      <c r="H37" s="545"/>
      <c r="I37" s="545"/>
      <c r="J37"/>
    </row>
    <row r="38" spans="1:12" ht="15" customHeight="1" x14ac:dyDescent="0.3">
      <c r="A38" s="545"/>
      <c r="B38" s="545"/>
      <c r="C38" s="545"/>
      <c r="D38" s="545"/>
      <c r="E38" s="545"/>
      <c r="F38" s="545"/>
      <c r="G38" s="545"/>
      <c r="H38" s="545"/>
      <c r="I38" s="545"/>
      <c r="J38"/>
    </row>
    <row r="39" spans="1:12" ht="15" customHeight="1" x14ac:dyDescent="0.3">
      <c r="A39" s="545"/>
      <c r="B39" s="545"/>
      <c r="C39" s="545"/>
      <c r="D39" s="545"/>
      <c r="E39" s="545"/>
      <c r="F39" s="545"/>
      <c r="G39" s="545"/>
      <c r="H39" s="545"/>
      <c r="I39" s="545"/>
      <c r="J39"/>
    </row>
    <row r="40" spans="1:12" ht="15" customHeight="1" x14ac:dyDescent="0.3">
      <c r="A40" s="545"/>
      <c r="B40" s="545"/>
      <c r="C40" s="545"/>
      <c r="D40" s="545"/>
      <c r="E40" s="545"/>
      <c r="F40" s="545"/>
      <c r="G40" s="545"/>
      <c r="H40" s="545"/>
      <c r="I40" s="545"/>
      <c r="J40"/>
    </row>
    <row r="41" spans="1:12" ht="15" customHeight="1" x14ac:dyDescent="0.3">
      <c r="A41" s="545"/>
      <c r="B41" s="545"/>
      <c r="C41" s="545"/>
      <c r="D41" s="545"/>
      <c r="E41" s="545"/>
      <c r="F41" s="545"/>
      <c r="G41" s="545"/>
      <c r="H41" s="545"/>
      <c r="I41" s="545"/>
      <c r="J41"/>
      <c r="L41" s="2"/>
    </row>
    <row r="42" spans="1:12" ht="15" customHeight="1" x14ac:dyDescent="0.3">
      <c r="A42" s="546" t="s">
        <v>261</v>
      </c>
      <c r="B42" s="546"/>
      <c r="C42" s="546"/>
      <c r="D42" s="547" t="s">
        <v>1</v>
      </c>
      <c r="E42" s="547"/>
      <c r="F42" s="547"/>
      <c r="G42" s="548"/>
      <c r="H42" s="548"/>
      <c r="I42" s="548"/>
      <c r="J42"/>
    </row>
    <row r="43" spans="1:12" ht="15" customHeight="1" x14ac:dyDescent="0.3">
      <c r="A43" s="546"/>
      <c r="B43" s="546"/>
      <c r="C43" s="546"/>
      <c r="D43" s="547"/>
      <c r="E43" s="547"/>
      <c r="F43" s="547"/>
      <c r="G43" s="548"/>
      <c r="H43" s="548"/>
      <c r="I43" s="548"/>
      <c r="J43"/>
    </row>
    <row r="44" spans="1:12" ht="15" customHeight="1" x14ac:dyDescent="0.3">
      <c r="A44" s="546"/>
      <c r="B44" s="546"/>
      <c r="C44" s="546"/>
      <c r="D44" s="547"/>
      <c r="E44" s="547"/>
      <c r="F44" s="547"/>
      <c r="G44" s="548"/>
      <c r="H44" s="548"/>
      <c r="I44" s="548"/>
      <c r="J44"/>
    </row>
    <row r="45" spans="1:12" ht="15" customHeight="1" x14ac:dyDescent="0.3">
      <c r="A45" s="546"/>
      <c r="B45" s="546"/>
      <c r="C45" s="546"/>
      <c r="D45" s="547"/>
      <c r="E45" s="547"/>
      <c r="F45" s="547"/>
      <c r="G45" s="548"/>
      <c r="H45" s="548"/>
      <c r="I45" s="548"/>
      <c r="J45"/>
    </row>
    <row r="46" spans="1:12" ht="15" customHeight="1" x14ac:dyDescent="0.3">
      <c r="A46" s="546"/>
      <c r="B46" s="546"/>
      <c r="C46" s="546"/>
      <c r="D46" s="547"/>
      <c r="E46" s="547"/>
      <c r="F46" s="547"/>
      <c r="G46" s="548"/>
      <c r="H46" s="548"/>
      <c r="I46" s="548"/>
      <c r="J46"/>
    </row>
    <row r="47" spans="1:12" ht="15" customHeight="1" x14ac:dyDescent="0.3">
      <c r="A47" s="546"/>
      <c r="B47" s="546"/>
      <c r="C47" s="546"/>
      <c r="D47" s="547"/>
      <c r="E47" s="547"/>
      <c r="F47" s="547"/>
      <c r="G47" s="548"/>
      <c r="H47" s="548"/>
      <c r="I47" s="548"/>
      <c r="J47"/>
    </row>
    <row r="48" spans="1:12" ht="15" customHeight="1" x14ac:dyDescent="0.3">
      <c r="A48" s="546"/>
      <c r="B48" s="546"/>
      <c r="C48" s="546"/>
      <c r="D48" s="547"/>
      <c r="E48" s="547"/>
      <c r="F48" s="547"/>
      <c r="G48" s="548"/>
      <c r="H48" s="548"/>
      <c r="I48" s="548"/>
      <c r="J48"/>
    </row>
    <row r="49" spans="1:10" ht="15" customHeight="1" x14ac:dyDescent="0.3">
      <c r="A49" s="546"/>
      <c r="B49" s="546"/>
      <c r="C49" s="546"/>
      <c r="D49" s="547"/>
      <c r="E49" s="547"/>
      <c r="F49" s="547"/>
      <c r="G49" s="548"/>
      <c r="H49" s="548"/>
      <c r="I49" s="548"/>
      <c r="J49"/>
    </row>
    <row r="50" spans="1:10" ht="15" customHeight="1" x14ac:dyDescent="0.3">
      <c r="A50" s="546"/>
      <c r="B50" s="546"/>
      <c r="C50" s="546"/>
      <c r="D50" s="547"/>
      <c r="E50" s="547"/>
      <c r="F50" s="547"/>
      <c r="G50" s="548"/>
      <c r="H50" s="548"/>
      <c r="I50" s="548"/>
      <c r="J50"/>
    </row>
    <row r="51" spans="1:10" ht="15" customHeight="1" x14ac:dyDescent="0.3">
      <c r="A51" s="546"/>
      <c r="B51" s="546"/>
      <c r="C51" s="546"/>
      <c r="D51" s="547"/>
      <c r="E51" s="547"/>
      <c r="F51" s="547"/>
      <c r="G51" s="548"/>
      <c r="H51" s="548"/>
      <c r="I51" s="548"/>
      <c r="J51"/>
    </row>
    <row r="52" spans="1:10" ht="15" customHeight="1" x14ac:dyDescent="0.3">
      <c r="A52" s="546"/>
      <c r="B52" s="546"/>
      <c r="C52" s="546"/>
      <c r="D52" s="547"/>
      <c r="E52" s="547"/>
      <c r="F52" s="547"/>
      <c r="G52" s="548"/>
      <c r="H52" s="548"/>
      <c r="I52" s="548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">
        <v>262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259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">
        <v>263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5">
      <c r="A9" s="8"/>
      <c r="B9" s="16" t="s">
        <v>3</v>
      </c>
      <c r="C9" s="445" t="s">
        <v>264</v>
      </c>
      <c r="D9" s="353"/>
      <c r="E9" s="354" t="s">
        <v>265</v>
      </c>
      <c r="F9" s="355"/>
      <c r="G9" s="356"/>
      <c r="H9" s="357" t="s">
        <v>266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v>208552</v>
      </c>
      <c r="D12" s="211">
        <v>-6345</v>
      </c>
      <c r="E12" s="212">
        <v>-2.9525772812091375</v>
      </c>
      <c r="F12" s="213">
        <v>214897</v>
      </c>
      <c r="G12" s="214">
        <v>-17576</v>
      </c>
      <c r="H12" s="215">
        <v>-7.7725889761550979</v>
      </c>
      <c r="I12" s="216">
        <v>226128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v>4076</v>
      </c>
      <c r="D13" s="22">
        <v>-256</v>
      </c>
      <c r="E13" s="23">
        <v>-5.9095106186518924</v>
      </c>
      <c r="F13" s="218">
        <v>4332</v>
      </c>
      <c r="G13" s="24">
        <v>-393</v>
      </c>
      <c r="H13" s="219">
        <v>-8.7939136272096672</v>
      </c>
      <c r="I13" s="220">
        <v>4469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v>22028</v>
      </c>
      <c r="D15" s="25">
        <v>-986</v>
      </c>
      <c r="E15" s="26">
        <v>-4.2843486573390113</v>
      </c>
      <c r="F15" s="221">
        <v>23014</v>
      </c>
      <c r="G15" s="27">
        <v>-2225</v>
      </c>
      <c r="H15" s="224">
        <v>-9.1741227889333281</v>
      </c>
      <c r="I15" s="222">
        <v>24253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v>22646</v>
      </c>
      <c r="D16" s="25">
        <v>-537</v>
      </c>
      <c r="E16" s="26">
        <v>-2.316352499676487</v>
      </c>
      <c r="F16" s="221">
        <v>23183</v>
      </c>
      <c r="G16" s="27">
        <v>-1056</v>
      </c>
      <c r="H16" s="224">
        <v>-4.4553202261412537</v>
      </c>
      <c r="I16" s="222">
        <v>23702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v>19111</v>
      </c>
      <c r="D18" s="25">
        <v>-748</v>
      </c>
      <c r="E18" s="26">
        <v>-3.7665542071604814</v>
      </c>
      <c r="F18" s="221">
        <v>19859</v>
      </c>
      <c r="G18" s="27">
        <v>-2197</v>
      </c>
      <c r="H18" s="224">
        <v>-10.310681434203115</v>
      </c>
      <c r="I18" s="222">
        <v>21308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v>94986</v>
      </c>
      <c r="D19" s="25">
        <v>-3037</v>
      </c>
      <c r="E19" s="26">
        <v>-3.0982524509553877</v>
      </c>
      <c r="F19" s="221">
        <v>98023</v>
      </c>
      <c r="G19" s="27">
        <v>-9696</v>
      </c>
      <c r="H19" s="224">
        <v>-9.2623373645899001</v>
      </c>
      <c r="I19" s="222">
        <v>104682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v>17475</v>
      </c>
      <c r="D21" s="25">
        <v>-456</v>
      </c>
      <c r="E21" s="26">
        <v>-2.5430818136188726</v>
      </c>
      <c r="F21" s="221">
        <v>17931</v>
      </c>
      <c r="G21" s="27">
        <v>-848</v>
      </c>
      <c r="H21" s="224">
        <v>-4.6280630901053321</v>
      </c>
      <c r="I21" s="222">
        <v>18323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v>993</v>
      </c>
      <c r="D22" s="25">
        <v>-47</v>
      </c>
      <c r="E22" s="26">
        <v>-4.5192307692307692</v>
      </c>
      <c r="F22" s="221">
        <v>1040</v>
      </c>
      <c r="G22" s="27">
        <v>-992</v>
      </c>
      <c r="H22" s="224">
        <v>-49.974811083123427</v>
      </c>
      <c r="I22" s="222">
        <v>1985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v>27003</v>
      </c>
      <c r="D23" s="25">
        <v>-268</v>
      </c>
      <c r="E23" s="26">
        <v>-0.98272890616405706</v>
      </c>
      <c r="F23" s="221">
        <v>27271</v>
      </c>
      <c r="G23" s="27">
        <v>-184</v>
      </c>
      <c r="H23" s="224">
        <v>-0.67679405598263875</v>
      </c>
      <c r="I23" s="222">
        <v>27187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v>234</v>
      </c>
      <c r="D24" s="28">
        <v>-10</v>
      </c>
      <c r="E24" s="29">
        <v>-4.0983606557377046</v>
      </c>
      <c r="F24" s="226">
        <v>244</v>
      </c>
      <c r="G24" s="30">
        <v>15</v>
      </c>
      <c r="H24" s="227">
        <v>6.8493150684931505</v>
      </c>
      <c r="I24" s="228">
        <v>219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v>126959</v>
      </c>
      <c r="D26" s="211">
        <v>-3690</v>
      </c>
      <c r="E26" s="212">
        <v>-2.8243614570337314</v>
      </c>
      <c r="F26" s="213">
        <v>130649</v>
      </c>
      <c r="G26" s="214">
        <v>-10759</v>
      </c>
      <c r="H26" s="215">
        <v>-7.8123411609230464</v>
      </c>
      <c r="I26" s="216">
        <v>137718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v>2772</v>
      </c>
      <c r="D27" s="22">
        <v>-145</v>
      </c>
      <c r="E27" s="23">
        <v>-4.9708604730887895</v>
      </c>
      <c r="F27" s="218">
        <v>2917</v>
      </c>
      <c r="G27" s="24">
        <v>-272</v>
      </c>
      <c r="H27" s="219">
        <v>-8.9356110381077531</v>
      </c>
      <c r="I27" s="220">
        <v>3044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v>13659</v>
      </c>
      <c r="D29" s="25">
        <v>-607</v>
      </c>
      <c r="E29" s="26">
        <v>-4.2548717229777093</v>
      </c>
      <c r="F29" s="221">
        <v>14266</v>
      </c>
      <c r="G29" s="27">
        <v>-1420</v>
      </c>
      <c r="H29" s="224">
        <v>-9.4170700974865706</v>
      </c>
      <c r="I29" s="222">
        <v>15079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v>13469</v>
      </c>
      <c r="D30" s="25">
        <v>-277</v>
      </c>
      <c r="E30" s="26">
        <v>-2.0151316746689947</v>
      </c>
      <c r="F30" s="221">
        <v>13746</v>
      </c>
      <c r="G30" s="27">
        <v>-558</v>
      </c>
      <c r="H30" s="224">
        <v>-3.9780423469024022</v>
      </c>
      <c r="I30" s="222">
        <v>14027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v>12153</v>
      </c>
      <c r="D32" s="25">
        <v>-484</v>
      </c>
      <c r="E32" s="26">
        <v>-3.8300229484846087</v>
      </c>
      <c r="F32" s="221">
        <v>12637</v>
      </c>
      <c r="G32" s="27">
        <v>-1408</v>
      </c>
      <c r="H32" s="224">
        <v>-10.382715139001549</v>
      </c>
      <c r="I32" s="222">
        <v>13561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v>55801</v>
      </c>
      <c r="D33" s="25">
        <v>-1650</v>
      </c>
      <c r="E33" s="26">
        <v>-2.8720126716680299</v>
      </c>
      <c r="F33" s="221">
        <v>57451</v>
      </c>
      <c r="G33" s="27">
        <v>-5410</v>
      </c>
      <c r="H33" s="224">
        <v>-8.8382807011811604</v>
      </c>
      <c r="I33" s="222">
        <v>61211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v>10342</v>
      </c>
      <c r="D35" s="25">
        <v>-346</v>
      </c>
      <c r="E35" s="26">
        <v>-3.2372754491017965</v>
      </c>
      <c r="F35" s="221">
        <v>10688</v>
      </c>
      <c r="G35" s="27">
        <v>-731</v>
      </c>
      <c r="H35" s="224">
        <v>-6.6016436376772329</v>
      </c>
      <c r="I35" s="222">
        <v>11073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v>792</v>
      </c>
      <c r="D36" s="25">
        <v>-23</v>
      </c>
      <c r="E36" s="26">
        <v>-2.8220858895705523</v>
      </c>
      <c r="F36" s="221">
        <v>815</v>
      </c>
      <c r="G36" s="27">
        <v>-784</v>
      </c>
      <c r="H36" s="224">
        <v>-49.746192893401016</v>
      </c>
      <c r="I36" s="222">
        <v>1576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v>17817</v>
      </c>
      <c r="D37" s="25">
        <v>-161</v>
      </c>
      <c r="E37" s="26">
        <v>-0.89553899210145727</v>
      </c>
      <c r="F37" s="221">
        <v>17978</v>
      </c>
      <c r="G37" s="27">
        <v>-178</v>
      </c>
      <c r="H37" s="224">
        <v>-0.98916365657126981</v>
      </c>
      <c r="I37" s="222">
        <v>17995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v>154</v>
      </c>
      <c r="D38" s="28">
        <v>3</v>
      </c>
      <c r="E38" s="29">
        <v>1.9867549668874174</v>
      </c>
      <c r="F38" s="226">
        <v>151</v>
      </c>
      <c r="G38" s="30">
        <v>2</v>
      </c>
      <c r="H38" s="227">
        <v>1.3157894736842104</v>
      </c>
      <c r="I38" s="228">
        <v>152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v>81593</v>
      </c>
      <c r="D40" s="211">
        <v>-2655</v>
      </c>
      <c r="E40" s="212">
        <v>-3.1514101224954896</v>
      </c>
      <c r="F40" s="213">
        <v>84248</v>
      </c>
      <c r="G40" s="214">
        <v>-6817</v>
      </c>
      <c r="H40" s="215">
        <v>-7.7106662142291604</v>
      </c>
      <c r="I40" s="216">
        <v>88410</v>
      </c>
      <c r="J40" s="13"/>
    </row>
    <row r="41" spans="1:10" s="15" customFormat="1" ht="14.25" customHeight="1" x14ac:dyDescent="0.3">
      <c r="A41" s="8"/>
      <c r="B41" s="190" t="s">
        <v>107</v>
      </c>
      <c r="C41" s="217">
        <v>1304</v>
      </c>
      <c r="D41" s="22">
        <v>-111</v>
      </c>
      <c r="E41" s="23">
        <v>-7.8445229681978796</v>
      </c>
      <c r="F41" s="218">
        <v>1415</v>
      </c>
      <c r="G41" s="24">
        <v>-121</v>
      </c>
      <c r="H41" s="219">
        <v>-8.4912280701754383</v>
      </c>
      <c r="I41" s="220">
        <v>1425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v>8369</v>
      </c>
      <c r="D43" s="25">
        <v>-379</v>
      </c>
      <c r="E43" s="26">
        <v>-4.3324188385916784</v>
      </c>
      <c r="F43" s="221">
        <v>8748</v>
      </c>
      <c r="G43" s="27">
        <v>-805</v>
      </c>
      <c r="H43" s="224">
        <v>-8.7747983431436669</v>
      </c>
      <c r="I43" s="222">
        <v>9174</v>
      </c>
      <c r="J43" s="13"/>
    </row>
    <row r="44" spans="1:10" ht="14.25" customHeight="1" x14ac:dyDescent="0.35">
      <c r="A44" s="8"/>
      <c r="B44" s="196" t="s">
        <v>110</v>
      </c>
      <c r="C44" s="223">
        <v>9177</v>
      </c>
      <c r="D44" s="25">
        <v>-260</v>
      </c>
      <c r="E44" s="26">
        <v>-2.7551128536611214</v>
      </c>
      <c r="F44" s="221">
        <v>9437</v>
      </c>
      <c r="G44" s="27">
        <v>-498</v>
      </c>
      <c r="H44" s="224">
        <v>-5.1472868217054257</v>
      </c>
      <c r="I44" s="222">
        <v>9675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v>6958</v>
      </c>
      <c r="D46" s="25">
        <v>-264</v>
      </c>
      <c r="E46" s="26">
        <v>-3.6554970922182219</v>
      </c>
      <c r="F46" s="221">
        <v>7222</v>
      </c>
      <c r="G46" s="27">
        <v>-789</v>
      </c>
      <c r="H46" s="224">
        <v>-10.184587582289918</v>
      </c>
      <c r="I46" s="222">
        <v>7747</v>
      </c>
      <c r="J46" s="8"/>
    </row>
    <row r="47" spans="1:10" ht="14.25" customHeight="1" x14ac:dyDescent="0.35">
      <c r="A47" s="8"/>
      <c r="B47" s="196" t="s">
        <v>113</v>
      </c>
      <c r="C47" s="223">
        <v>39185</v>
      </c>
      <c r="D47" s="25">
        <v>-1387</v>
      </c>
      <c r="E47" s="26">
        <v>-3.4186138223405305</v>
      </c>
      <c r="F47" s="221">
        <v>40572</v>
      </c>
      <c r="G47" s="27">
        <v>-4286</v>
      </c>
      <c r="H47" s="224">
        <v>-9.8594465275701033</v>
      </c>
      <c r="I47" s="222">
        <v>43471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v>7133</v>
      </c>
      <c r="D49" s="25">
        <v>-110</v>
      </c>
      <c r="E49" s="26">
        <v>-1.5187077177964932</v>
      </c>
      <c r="F49" s="221">
        <v>7243</v>
      </c>
      <c r="G49" s="27">
        <v>-117</v>
      </c>
      <c r="H49" s="224">
        <v>-1.6137931034482758</v>
      </c>
      <c r="I49" s="222">
        <v>7250</v>
      </c>
      <c r="J49" s="8"/>
    </row>
    <row r="50" spans="1:256" ht="14.25" customHeight="1" x14ac:dyDescent="0.35">
      <c r="A50" s="8"/>
      <c r="B50" s="196" t="s">
        <v>116</v>
      </c>
      <c r="C50" s="223">
        <v>201</v>
      </c>
      <c r="D50" s="25">
        <v>-24</v>
      </c>
      <c r="E50" s="26">
        <v>-10.666666666666668</v>
      </c>
      <c r="F50" s="221">
        <v>225</v>
      </c>
      <c r="G50" s="27">
        <v>-208</v>
      </c>
      <c r="H50" s="224">
        <v>-50.855745721271397</v>
      </c>
      <c r="I50" s="222">
        <v>409</v>
      </c>
      <c r="J50" s="8"/>
    </row>
    <row r="51" spans="1:256" ht="14.25" customHeight="1" x14ac:dyDescent="0.35">
      <c r="A51" s="8"/>
      <c r="B51" s="196" t="s">
        <v>117</v>
      </c>
      <c r="C51" s="223">
        <v>9186</v>
      </c>
      <c r="D51" s="25">
        <v>-107</v>
      </c>
      <c r="E51" s="26">
        <v>-1.1514042827935005</v>
      </c>
      <c r="F51" s="221">
        <v>9293</v>
      </c>
      <c r="G51" s="27">
        <v>-6</v>
      </c>
      <c r="H51" s="224">
        <v>-6.5274151436031339E-2</v>
      </c>
      <c r="I51" s="222">
        <v>9192</v>
      </c>
      <c r="J51" s="8"/>
    </row>
    <row r="52" spans="1:256" ht="14.25" customHeight="1" x14ac:dyDescent="0.35">
      <c r="A52" s="8"/>
      <c r="B52" s="199" t="s">
        <v>118</v>
      </c>
      <c r="C52" s="225">
        <v>80</v>
      </c>
      <c r="D52" s="28">
        <v>-13</v>
      </c>
      <c r="E52" s="29">
        <v>-13.978494623655912</v>
      </c>
      <c r="F52" s="226">
        <v>93</v>
      </c>
      <c r="G52" s="30">
        <v>13</v>
      </c>
      <c r="H52" s="227">
        <v>19.402985074626866</v>
      </c>
      <c r="I52" s="228">
        <v>67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">
        <v>262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v>2512718</v>
      </c>
      <c r="D11" s="454">
        <v>50040</v>
      </c>
      <c r="E11" s="454">
        <v>127389</v>
      </c>
      <c r="F11" s="454">
        <v>177429</v>
      </c>
      <c r="G11" s="455">
        <v>184982</v>
      </c>
      <c r="H11" s="454">
        <v>362411</v>
      </c>
      <c r="I11" s="456">
        <v>208552</v>
      </c>
    </row>
    <row r="12" spans="1:9" s="15" customFormat="1" ht="15.75" customHeight="1" x14ac:dyDescent="0.3">
      <c r="A12" s="13"/>
      <c r="B12" s="190" t="s">
        <v>123</v>
      </c>
      <c r="C12" s="191">
        <v>2.2526204691493433E-2</v>
      </c>
      <c r="D12" s="191">
        <v>5.2458033573141487E-2</v>
      </c>
      <c r="E12" s="191">
        <v>4.7774925621521483E-2</v>
      </c>
      <c r="F12" s="191">
        <v>4.909569461587452E-2</v>
      </c>
      <c r="G12" s="192">
        <v>4.0452584575796563E-2</v>
      </c>
      <c r="H12" s="191">
        <v>4.4684074158896941E-2</v>
      </c>
      <c r="I12" s="458">
        <v>3.272565115654609E-2</v>
      </c>
    </row>
    <row r="13" spans="1:9" s="15" customFormat="1" ht="15.75" customHeight="1" x14ac:dyDescent="0.3">
      <c r="A13" s="13"/>
      <c r="B13" s="234" t="s">
        <v>124</v>
      </c>
      <c r="C13" s="203">
        <v>1.9925833300832009E-2</v>
      </c>
      <c r="D13" s="203">
        <v>4.3864908073541167E-2</v>
      </c>
      <c r="E13" s="203">
        <v>4.0906200692367473E-2</v>
      </c>
      <c r="F13" s="197">
        <v>4.1740639917939006E-2</v>
      </c>
      <c r="G13" s="205">
        <v>3.6095403877133989E-2</v>
      </c>
      <c r="H13" s="197">
        <v>3.8859195774962683E-2</v>
      </c>
      <c r="I13" s="468">
        <v>2.9167785492347234E-2</v>
      </c>
    </row>
    <row r="14" spans="1:9" s="15" customFormat="1" ht="15.75" customHeight="1" x14ac:dyDescent="0.3">
      <c r="A14" s="13"/>
      <c r="B14" s="234" t="s">
        <v>125</v>
      </c>
      <c r="C14" s="197">
        <v>4.9251846008983101E-2</v>
      </c>
      <c r="D14" s="197">
        <v>0.11434852118305355</v>
      </c>
      <c r="E14" s="197">
        <v>9.4497955082463947E-2</v>
      </c>
      <c r="F14" s="197">
        <v>0.10009637657880054</v>
      </c>
      <c r="G14" s="198">
        <v>8.7440940199586981E-2</v>
      </c>
      <c r="H14" s="197">
        <v>9.3636782547991099E-2</v>
      </c>
      <c r="I14" s="465">
        <v>7.1651194905826845E-2</v>
      </c>
    </row>
    <row r="15" spans="1:9" s="15" customFormat="1" ht="15.75" customHeight="1" x14ac:dyDescent="0.3">
      <c r="A15" s="13"/>
      <c r="B15" s="234" t="s">
        <v>126</v>
      </c>
      <c r="C15" s="197">
        <v>0.15783426552442414</v>
      </c>
      <c r="D15" s="197">
        <v>0.4006394884092726</v>
      </c>
      <c r="E15" s="197">
        <v>0.32526356278799584</v>
      </c>
      <c r="F15" s="197">
        <v>0.34652170727445908</v>
      </c>
      <c r="G15" s="198">
        <v>0.2669935453179228</v>
      </c>
      <c r="H15" s="197">
        <v>0.30592890392399791</v>
      </c>
      <c r="I15" s="465">
        <v>0.2221604204227243</v>
      </c>
    </row>
    <row r="16" spans="1:9" s="15" customFormat="1" ht="15.75" customHeight="1" x14ac:dyDescent="0.3">
      <c r="A16" s="13"/>
      <c r="B16" s="234" t="s">
        <v>127</v>
      </c>
      <c r="C16" s="203">
        <v>0.13245935278053486</v>
      </c>
      <c r="D16" s="203">
        <v>0.16768585131894484</v>
      </c>
      <c r="E16" s="203">
        <v>0.18452142649679329</v>
      </c>
      <c r="F16" s="197">
        <v>0.17977331777781536</v>
      </c>
      <c r="G16" s="205">
        <v>0.18807775891708384</v>
      </c>
      <c r="H16" s="197">
        <v>0.18401207468868219</v>
      </c>
      <c r="I16" s="468">
        <v>0.17530879588783613</v>
      </c>
    </row>
    <row r="17" spans="1:9" s="15" customFormat="1" ht="15.75" customHeight="1" x14ac:dyDescent="0.3">
      <c r="A17" s="13"/>
      <c r="B17" s="234" t="s">
        <v>128</v>
      </c>
      <c r="C17" s="197">
        <v>9.4395789738442593E-2</v>
      </c>
      <c r="D17" s="197">
        <v>9.386490807354117E-2</v>
      </c>
      <c r="E17" s="197">
        <v>0.10380017112937538</v>
      </c>
      <c r="F17" s="197">
        <v>0.1009981457371681</v>
      </c>
      <c r="G17" s="198">
        <v>0.11796823474716459</v>
      </c>
      <c r="H17" s="197">
        <v>0.10966002687556393</v>
      </c>
      <c r="I17" s="465">
        <v>0.11562583911926043</v>
      </c>
    </row>
    <row r="18" spans="1:9" s="15" customFormat="1" ht="15.75" customHeight="1" x14ac:dyDescent="0.3">
      <c r="A18" s="13"/>
      <c r="B18" s="234" t="s">
        <v>129</v>
      </c>
      <c r="C18" s="197">
        <v>5.9897290503749326E-2</v>
      </c>
      <c r="D18" s="197">
        <v>4.3005595523581137E-2</v>
      </c>
      <c r="E18" s="197">
        <v>4.5310034618373643E-2</v>
      </c>
      <c r="F18" s="197">
        <v>4.4660117568154023E-2</v>
      </c>
      <c r="G18" s="198">
        <v>5.8616514039203815E-2</v>
      </c>
      <c r="H18" s="197">
        <v>5.1783748285786024E-2</v>
      </c>
      <c r="I18" s="465">
        <v>6.6889792473819473E-2</v>
      </c>
    </row>
    <row r="19" spans="1:9" s="15" customFormat="1" ht="15.75" customHeight="1" x14ac:dyDescent="0.3">
      <c r="A19" s="13"/>
      <c r="B19" s="234" t="s">
        <v>130</v>
      </c>
      <c r="C19" s="203">
        <v>8.6265549894576313E-2</v>
      </c>
      <c r="D19" s="203">
        <v>4.3525179856115107E-2</v>
      </c>
      <c r="E19" s="203">
        <v>4.9729568487075021E-2</v>
      </c>
      <c r="F19" s="197">
        <v>4.7979755282394648E-2</v>
      </c>
      <c r="G19" s="205">
        <v>6.4649533468121217E-2</v>
      </c>
      <c r="H19" s="197">
        <v>5.6488351622881204E-2</v>
      </c>
      <c r="I19" s="468">
        <v>8.2617284897771301E-2</v>
      </c>
    </row>
    <row r="20" spans="1:9" s="15" customFormat="1" ht="15.75" customHeight="1" x14ac:dyDescent="0.3">
      <c r="A20" s="13"/>
      <c r="B20" s="234" t="s">
        <v>131</v>
      </c>
      <c r="C20" s="197">
        <v>6.5368656570295586E-2</v>
      </c>
      <c r="D20" s="197">
        <v>2.1642685851318944E-2</v>
      </c>
      <c r="E20" s="197">
        <v>3.389617627895658E-2</v>
      </c>
      <c r="F20" s="197">
        <v>3.0440345152145366E-2</v>
      </c>
      <c r="G20" s="198">
        <v>4.1198603107329361E-2</v>
      </c>
      <c r="H20" s="197">
        <v>3.5931580443198469E-2</v>
      </c>
      <c r="I20" s="465">
        <v>5.4638651271625302E-2</v>
      </c>
    </row>
    <row r="21" spans="1:9" s="15" customFormat="1" ht="15.75" customHeight="1" x14ac:dyDescent="0.3">
      <c r="A21" s="13"/>
      <c r="B21" s="235" t="s">
        <v>132</v>
      </c>
      <c r="C21" s="200">
        <v>0.31207521098666863</v>
      </c>
      <c r="D21" s="200">
        <v>1.8964828137490009E-2</v>
      </c>
      <c r="E21" s="200">
        <v>7.4299978805077355E-2</v>
      </c>
      <c r="F21" s="200">
        <v>5.8693900095249364E-2</v>
      </c>
      <c r="G21" s="202">
        <v>9.8506881750656819E-2</v>
      </c>
      <c r="H21" s="200">
        <v>7.9015261678039572E-2</v>
      </c>
      <c r="I21" s="467">
        <v>0.14921458437224289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v>997231</v>
      </c>
      <c r="D23" s="454">
        <v>29407</v>
      </c>
      <c r="E23" s="454">
        <v>64577</v>
      </c>
      <c r="F23" s="454">
        <v>93984</v>
      </c>
      <c r="G23" s="455">
        <v>80900</v>
      </c>
      <c r="H23" s="454">
        <v>174884</v>
      </c>
      <c r="I23" s="456">
        <v>81593</v>
      </c>
    </row>
    <row r="24" spans="1:9" s="15" customFormat="1" ht="15.75" customHeight="1" x14ac:dyDescent="0.3">
      <c r="A24" s="13"/>
      <c r="B24" s="457" t="s">
        <v>123</v>
      </c>
      <c r="C24" s="191">
        <v>2.565904990919857E-2</v>
      </c>
      <c r="D24" s="191">
        <v>5.5122929914646172E-2</v>
      </c>
      <c r="E24" s="191">
        <v>4.9739071186335693E-2</v>
      </c>
      <c r="F24" s="191">
        <v>5.1423646578140962E-2</v>
      </c>
      <c r="G24" s="192">
        <v>4.2855377008652655E-2</v>
      </c>
      <c r="H24" s="191">
        <v>4.7460030648887264E-2</v>
      </c>
      <c r="I24" s="458">
        <v>3.6657556408025198E-2</v>
      </c>
    </row>
    <row r="25" spans="1:9" s="15" customFormat="1" ht="15.75" customHeight="1" x14ac:dyDescent="0.3">
      <c r="A25" s="13"/>
      <c r="B25" s="503" t="s">
        <v>124</v>
      </c>
      <c r="C25" s="203">
        <v>2.2886372365078903E-2</v>
      </c>
      <c r="D25" s="203">
        <v>4.3493045873431495E-2</v>
      </c>
      <c r="E25" s="203">
        <v>4.1098223825820339E-2</v>
      </c>
      <c r="F25" s="197">
        <v>4.1847548518896834E-2</v>
      </c>
      <c r="G25" s="205">
        <v>3.9443757725587142E-2</v>
      </c>
      <c r="H25" s="197">
        <v>4.0735573294297937E-2</v>
      </c>
      <c r="I25" s="468">
        <v>3.3225889475812877E-2</v>
      </c>
    </row>
    <row r="26" spans="1:9" s="15" customFormat="1" ht="15.75" customHeight="1" x14ac:dyDescent="0.3">
      <c r="A26" s="13"/>
      <c r="B26" s="503" t="s">
        <v>125</v>
      </c>
      <c r="C26" s="197">
        <v>5.7772973363242816E-2</v>
      </c>
      <c r="D26" s="197">
        <v>0.11534668616315844</v>
      </c>
      <c r="E26" s="197">
        <v>9.986527711104573E-2</v>
      </c>
      <c r="F26" s="197">
        <v>0.10470931222335716</v>
      </c>
      <c r="G26" s="198">
        <v>9.4437577255871444E-2</v>
      </c>
      <c r="H26" s="197">
        <v>9.9957686237734725E-2</v>
      </c>
      <c r="I26" s="465">
        <v>8.3401762406088764E-2</v>
      </c>
    </row>
    <row r="27" spans="1:9" s="15" customFormat="1" ht="15.75" customHeight="1" x14ac:dyDescent="0.3">
      <c r="A27" s="13"/>
      <c r="B27" s="503" t="s">
        <v>126</v>
      </c>
      <c r="C27" s="197">
        <v>0.17970259648967993</v>
      </c>
      <c r="D27" s="197">
        <v>0.4093243105383072</v>
      </c>
      <c r="E27" s="197">
        <v>0.34111216067640182</v>
      </c>
      <c r="F27" s="197">
        <v>0.36245531154239019</v>
      </c>
      <c r="G27" s="198">
        <v>0.28648949320148331</v>
      </c>
      <c r="H27" s="197">
        <v>0.32731410534983191</v>
      </c>
      <c r="I27" s="465">
        <v>0.24808500729229224</v>
      </c>
    </row>
    <row r="28" spans="1:9" s="15" customFormat="1" ht="15.75" customHeight="1" x14ac:dyDescent="0.3">
      <c r="A28" s="8"/>
      <c r="B28" s="503" t="s">
        <v>127</v>
      </c>
      <c r="C28" s="203">
        <v>0.14131730762481312</v>
      </c>
      <c r="D28" s="203">
        <v>0.16550481177950829</v>
      </c>
      <c r="E28" s="203">
        <v>0.18393545689641824</v>
      </c>
      <c r="F28" s="197">
        <v>0.17816862444671433</v>
      </c>
      <c r="G28" s="205">
        <v>0.1907663782447466</v>
      </c>
      <c r="H28" s="197">
        <v>0.18399624894215594</v>
      </c>
      <c r="I28" s="468">
        <v>0.18307943083352737</v>
      </c>
    </row>
    <row r="29" spans="1:9" s="15" customFormat="1" ht="15.75" customHeight="1" x14ac:dyDescent="0.3">
      <c r="A29" s="13"/>
      <c r="B29" s="503" t="s">
        <v>128</v>
      </c>
      <c r="C29" s="197">
        <v>9.5745118232385476E-2</v>
      </c>
      <c r="D29" s="197">
        <v>9.2188934607406403E-2</v>
      </c>
      <c r="E29" s="197">
        <v>9.9818820942440808E-2</v>
      </c>
      <c r="F29" s="197">
        <v>9.7431477698331631E-2</v>
      </c>
      <c r="G29" s="198">
        <v>0.11524103831891223</v>
      </c>
      <c r="H29" s="197">
        <v>0.10567004414354658</v>
      </c>
      <c r="I29" s="465">
        <v>0.11211746105670829</v>
      </c>
    </row>
    <row r="30" spans="1:9" s="15" customFormat="1" ht="15.75" customHeight="1" x14ac:dyDescent="0.3">
      <c r="A30" s="13"/>
      <c r="B30" s="503" t="s">
        <v>129</v>
      </c>
      <c r="C30" s="197">
        <v>6.0130501358261028E-2</v>
      </c>
      <c r="D30" s="197">
        <v>4.1282687795422858E-2</v>
      </c>
      <c r="E30" s="197">
        <v>4.295647057001719E-2</v>
      </c>
      <c r="F30" s="197">
        <v>4.2432754511406198E-2</v>
      </c>
      <c r="G30" s="198">
        <v>5.4202719406674905E-2</v>
      </c>
      <c r="H30" s="197">
        <v>4.7877450195558197E-2</v>
      </c>
      <c r="I30" s="465">
        <v>6.3020112019413432E-2</v>
      </c>
    </row>
    <row r="31" spans="1:9" ht="15.75" customHeight="1" x14ac:dyDescent="0.35">
      <c r="A31" s="13"/>
      <c r="B31" s="503" t="s">
        <v>130</v>
      </c>
      <c r="C31" s="203">
        <v>8.3661659134142446E-2</v>
      </c>
      <c r="D31" s="203">
        <v>4.0364539055326963E-2</v>
      </c>
      <c r="E31" s="203">
        <v>4.5279279000263253E-2</v>
      </c>
      <c r="F31" s="197">
        <v>4.3741487912836226E-2</v>
      </c>
      <c r="G31" s="205">
        <v>5.7589616810877625E-2</v>
      </c>
      <c r="H31" s="197">
        <v>5.0147526360330277E-2</v>
      </c>
      <c r="I31" s="468">
        <v>7.3989190249163533E-2</v>
      </c>
    </row>
    <row r="32" spans="1:9" s="15" customFormat="1" ht="15.75" customHeight="1" x14ac:dyDescent="0.3">
      <c r="A32" s="13"/>
      <c r="B32" s="503" t="s">
        <v>131</v>
      </c>
      <c r="C32" s="197">
        <v>5.9604043596719315E-2</v>
      </c>
      <c r="D32" s="197">
        <v>2.0675349406603871E-2</v>
      </c>
      <c r="E32" s="197">
        <v>3.0769469005992846E-2</v>
      </c>
      <c r="F32" s="197">
        <v>2.7611082737487233E-2</v>
      </c>
      <c r="G32" s="198">
        <v>3.5265760197775033E-2</v>
      </c>
      <c r="H32" s="197">
        <v>3.1152077948811783E-2</v>
      </c>
      <c r="I32" s="465">
        <v>4.6474575024818304E-2</v>
      </c>
    </row>
    <row r="33" spans="1:9" s="15" customFormat="1" ht="15.75" customHeight="1" x14ac:dyDescent="0.3">
      <c r="A33" s="13"/>
      <c r="B33" s="504" t="s">
        <v>132</v>
      </c>
      <c r="C33" s="200">
        <v>0.27352037792647843</v>
      </c>
      <c r="D33" s="200">
        <v>1.6696704866188322E-2</v>
      </c>
      <c r="E33" s="200">
        <v>6.5425770785264098E-2</v>
      </c>
      <c r="F33" s="200">
        <v>5.0178753830439224E-2</v>
      </c>
      <c r="G33" s="202">
        <v>8.3708281829419029E-2</v>
      </c>
      <c r="H33" s="200">
        <v>6.5689256878845401E-2</v>
      </c>
      <c r="I33" s="467">
        <v>0.11994901523414998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v>1515487</v>
      </c>
      <c r="D35" s="454">
        <v>20633</v>
      </c>
      <c r="E35" s="454">
        <v>62812</v>
      </c>
      <c r="F35" s="454">
        <v>83445</v>
      </c>
      <c r="G35" s="455">
        <v>104082</v>
      </c>
      <c r="H35" s="454">
        <v>187527</v>
      </c>
      <c r="I35" s="456">
        <v>126959</v>
      </c>
    </row>
    <row r="36" spans="1:9" s="15" customFormat="1" ht="15.75" customHeight="1" x14ac:dyDescent="0.3">
      <c r="A36" s="8"/>
      <c r="B36" s="457" t="s">
        <v>123</v>
      </c>
      <c r="C36" s="191">
        <v>2.0464708704198715E-2</v>
      </c>
      <c r="D36" s="191">
        <v>4.8659913730431832E-2</v>
      </c>
      <c r="E36" s="191">
        <v>4.5755588104183911E-2</v>
      </c>
      <c r="F36" s="191">
        <v>4.6473725208220983E-2</v>
      </c>
      <c r="G36" s="192">
        <v>3.858496185699737E-2</v>
      </c>
      <c r="H36" s="191">
        <v>4.2095271614220886E-2</v>
      </c>
      <c r="I36" s="458">
        <v>3.0198725572822722E-2</v>
      </c>
    </row>
    <row r="37" spans="1:9" s="15" customFormat="1" ht="15.75" customHeight="1" x14ac:dyDescent="0.3">
      <c r="A37" s="8"/>
      <c r="B37" s="503" t="s">
        <v>124</v>
      </c>
      <c r="C37" s="203">
        <v>1.7977719373376347E-2</v>
      </c>
      <c r="D37" s="203">
        <v>4.4394901371589204E-2</v>
      </c>
      <c r="E37" s="203">
        <v>4.0708781761446856E-2</v>
      </c>
      <c r="F37" s="197">
        <v>4.1620228893282998E-2</v>
      </c>
      <c r="G37" s="205">
        <v>3.3492822966507178E-2</v>
      </c>
      <c r="H37" s="197">
        <v>3.7109322924165584E-2</v>
      </c>
      <c r="I37" s="468">
        <v>2.6559755511621864E-2</v>
      </c>
    </row>
    <row r="38" spans="1:9" s="15" customFormat="1" ht="15.75" customHeight="1" x14ac:dyDescent="0.3">
      <c r="A38" s="8"/>
      <c r="B38" s="503" t="s">
        <v>125</v>
      </c>
      <c r="C38" s="197">
        <v>4.3644716186941886E-2</v>
      </c>
      <c r="D38" s="197">
        <v>0.11292589541026511</v>
      </c>
      <c r="E38" s="197">
        <v>8.8979812774629047E-2</v>
      </c>
      <c r="F38" s="197">
        <v>9.4900832883935526E-2</v>
      </c>
      <c r="G38" s="198">
        <v>8.2002651755346739E-2</v>
      </c>
      <c r="H38" s="197">
        <v>8.7742031814085436E-2</v>
      </c>
      <c r="I38" s="465">
        <v>6.4099433675438522E-2</v>
      </c>
    </row>
    <row r="39" spans="1:9" ht="15.75" customHeight="1" x14ac:dyDescent="0.35">
      <c r="A39" s="8"/>
      <c r="B39" s="503" t="s">
        <v>126</v>
      </c>
      <c r="C39" s="197">
        <v>0.14344431855898468</v>
      </c>
      <c r="D39" s="197">
        <v>0.3882615228032763</v>
      </c>
      <c r="E39" s="197">
        <v>0.30896962363879515</v>
      </c>
      <c r="F39" s="197">
        <v>0.3285757085505423</v>
      </c>
      <c r="G39" s="198">
        <v>0.25183989546703561</v>
      </c>
      <c r="H39" s="197">
        <v>0.2859854847568617</v>
      </c>
      <c r="I39" s="465">
        <v>0.20549941319638623</v>
      </c>
    </row>
    <row r="40" spans="1:9" ht="15.75" customHeight="1" x14ac:dyDescent="0.35">
      <c r="A40" s="8"/>
      <c r="B40" s="503" t="s">
        <v>127</v>
      </c>
      <c r="C40" s="203">
        <v>0.12663058145665387</v>
      </c>
      <c r="D40" s="203">
        <v>0.17079435855183445</v>
      </c>
      <c r="E40" s="203">
        <v>0.18512386168248104</v>
      </c>
      <c r="F40" s="197">
        <v>0.18158068188627238</v>
      </c>
      <c r="G40" s="205">
        <v>0.18598797102284736</v>
      </c>
      <c r="H40" s="197">
        <v>0.18402683346931376</v>
      </c>
      <c r="I40" s="468">
        <v>0.1703148260462039</v>
      </c>
    </row>
    <row r="41" spans="1:9" ht="15.75" customHeight="1" x14ac:dyDescent="0.35">
      <c r="A41" s="8"/>
      <c r="B41" s="503" t="s">
        <v>128</v>
      </c>
      <c r="C41" s="197">
        <v>9.3507895481782427E-2</v>
      </c>
      <c r="D41" s="197">
        <v>9.6253574371153006E-2</v>
      </c>
      <c r="E41" s="197">
        <v>0.10789339616633764</v>
      </c>
      <c r="F41" s="197">
        <v>0.10501527952543592</v>
      </c>
      <c r="G41" s="198">
        <v>0.12008800753252244</v>
      </c>
      <c r="H41" s="197">
        <v>0.11338100646840188</v>
      </c>
      <c r="I41" s="465">
        <v>0.11788057561890058</v>
      </c>
    </row>
    <row r="42" spans="1:9" ht="15.75" customHeight="1" x14ac:dyDescent="0.35">
      <c r="A42" s="8"/>
      <c r="B42" s="503" t="s">
        <v>129</v>
      </c>
      <c r="C42" s="197">
        <v>5.9743831520824658E-2</v>
      </c>
      <c r="D42" s="197">
        <v>4.5461154461299856E-2</v>
      </c>
      <c r="E42" s="197">
        <v>4.7729733172005351E-2</v>
      </c>
      <c r="F42" s="197">
        <v>4.7168793816286178E-2</v>
      </c>
      <c r="G42" s="198">
        <v>6.2047231990161607E-2</v>
      </c>
      <c r="H42" s="197">
        <v>5.542668522399441E-2</v>
      </c>
      <c r="I42" s="465">
        <v>6.9376727920037171E-2</v>
      </c>
    </row>
    <row r="43" spans="1:9" ht="15.75" customHeight="1" x14ac:dyDescent="0.35">
      <c r="A43" s="8"/>
      <c r="B43" s="503" t="s">
        <v>130</v>
      </c>
      <c r="C43" s="203">
        <v>8.797897969431609E-2</v>
      </c>
      <c r="D43" s="203">
        <v>4.8029855086511898E-2</v>
      </c>
      <c r="E43" s="203">
        <v>5.4304909889829972E-2</v>
      </c>
      <c r="F43" s="197">
        <v>5.2753310563844448E-2</v>
      </c>
      <c r="G43" s="205">
        <v>7.0137007359581865E-2</v>
      </c>
      <c r="H43" s="197">
        <v>6.2401680824627923E-2</v>
      </c>
      <c r="I43" s="468">
        <v>8.8162320119093571E-2</v>
      </c>
    </row>
    <row r="44" spans="1:9" ht="15.75" customHeight="1" x14ac:dyDescent="0.35">
      <c r="A44" s="8"/>
      <c r="B44" s="503" t="s">
        <v>131</v>
      </c>
      <c r="C44" s="197">
        <v>6.9161926166308257E-2</v>
      </c>
      <c r="D44" s="197">
        <v>2.3021373527843746E-2</v>
      </c>
      <c r="E44" s="197">
        <v>3.7110743170094884E-2</v>
      </c>
      <c r="F44" s="197">
        <v>3.3626939900533288E-2</v>
      </c>
      <c r="G44" s="198">
        <v>4.5810034395957031E-2</v>
      </c>
      <c r="H44" s="197">
        <v>4.0388850672169872E-2</v>
      </c>
      <c r="I44" s="465">
        <v>5.9885474838333633E-2</v>
      </c>
    </row>
    <row r="45" spans="1:9" ht="15.75" customHeight="1" x14ac:dyDescent="0.35">
      <c r="A45" s="8"/>
      <c r="B45" s="504" t="s">
        <v>132</v>
      </c>
      <c r="C45" s="200">
        <v>0.33744532285661311</v>
      </c>
      <c r="D45" s="200">
        <v>2.2197450685794602E-2</v>
      </c>
      <c r="E45" s="200">
        <v>8.3423549640196146E-2</v>
      </c>
      <c r="F45" s="200">
        <v>6.8284498771645996E-2</v>
      </c>
      <c r="G45" s="202">
        <v>0.1100094156530428</v>
      </c>
      <c r="H45" s="200">
        <v>9.1442832232158572E-2</v>
      </c>
      <c r="I45" s="467">
        <v>0.16802274750116178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">
        <v>262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259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">
        <v>263</v>
      </c>
      <c r="D8" s="348"/>
      <c r="E8" s="349" t="s">
        <v>247</v>
      </c>
      <c r="F8" s="350"/>
      <c r="G8" s="351"/>
      <c r="H8" s="349" t="s">
        <v>248</v>
      </c>
      <c r="I8" s="352"/>
      <c r="J8" s="8"/>
    </row>
    <row r="9" spans="1:10" ht="15" customHeight="1" x14ac:dyDescent="0.35">
      <c r="A9" s="8"/>
      <c r="B9" s="16" t="s">
        <v>3</v>
      </c>
      <c r="C9" s="445" t="s">
        <v>264</v>
      </c>
      <c r="D9" s="353"/>
      <c r="E9" s="354" t="s">
        <v>265</v>
      </c>
      <c r="F9" s="355"/>
      <c r="G9" s="356"/>
      <c r="H9" s="357" t="s">
        <v>266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v>208552</v>
      </c>
      <c r="D12" s="507">
        <v>-6345</v>
      </c>
      <c r="E12" s="508">
        <v>-2.9525772812091375</v>
      </c>
      <c r="F12" s="509">
        <v>214897</v>
      </c>
      <c r="G12" s="510">
        <v>-17576</v>
      </c>
      <c r="H12" s="511">
        <v>-7.7725889761550979</v>
      </c>
      <c r="I12" s="512">
        <v>226128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v>6825</v>
      </c>
      <c r="D13" s="515">
        <v>-484</v>
      </c>
      <c r="E13" s="516">
        <v>-6.6219729101108227</v>
      </c>
      <c r="F13" s="517">
        <v>7309</v>
      </c>
      <c r="G13" s="518">
        <v>-1067</v>
      </c>
      <c r="H13" s="519">
        <v>-13.520020273694881</v>
      </c>
      <c r="I13" s="520">
        <v>7892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v>6083</v>
      </c>
      <c r="D14" s="523">
        <v>-2398</v>
      </c>
      <c r="E14" s="524">
        <v>-28.274967574578469</v>
      </c>
      <c r="F14" s="525">
        <v>8481</v>
      </c>
      <c r="G14" s="526">
        <v>-2915</v>
      </c>
      <c r="H14" s="527">
        <v>-32.396088019559905</v>
      </c>
      <c r="I14" s="528">
        <v>8998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v>14943</v>
      </c>
      <c r="D15" s="530">
        <v>275</v>
      </c>
      <c r="E15" s="531">
        <v>1.8748295609490047</v>
      </c>
      <c r="F15" s="525">
        <v>14668</v>
      </c>
      <c r="G15" s="532">
        <v>-1339</v>
      </c>
      <c r="H15" s="527">
        <v>-8.2238054293084382</v>
      </c>
      <c r="I15" s="528">
        <v>16282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v>46332</v>
      </c>
      <c r="D16" s="530">
        <v>-5111</v>
      </c>
      <c r="E16" s="531">
        <v>-9.9352681608770883</v>
      </c>
      <c r="F16" s="525">
        <v>51443</v>
      </c>
      <c r="G16" s="532">
        <v>89</v>
      </c>
      <c r="H16" s="527">
        <v>0.19246156174988646</v>
      </c>
      <c r="I16" s="528">
        <v>46243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v>36561</v>
      </c>
      <c r="D17" s="523">
        <v>245</v>
      </c>
      <c r="E17" s="524">
        <v>0.67463377023901316</v>
      </c>
      <c r="F17" s="525">
        <v>36316</v>
      </c>
      <c r="G17" s="526">
        <v>-4095</v>
      </c>
      <c r="H17" s="527">
        <v>-10.072314049586776</v>
      </c>
      <c r="I17" s="528">
        <v>40656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v>24114</v>
      </c>
      <c r="D18" s="530">
        <v>1265</v>
      </c>
      <c r="E18" s="531">
        <v>5.5363473237340806</v>
      </c>
      <c r="F18" s="525">
        <v>22849</v>
      </c>
      <c r="G18" s="532">
        <v>-1801</v>
      </c>
      <c r="H18" s="527">
        <v>-6.9496430638626272</v>
      </c>
      <c r="I18" s="528">
        <v>25915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v>13950</v>
      </c>
      <c r="D19" s="530">
        <v>399</v>
      </c>
      <c r="E19" s="531">
        <v>2.9444321452291344</v>
      </c>
      <c r="F19" s="525">
        <v>13551</v>
      </c>
      <c r="G19" s="532">
        <v>-2084</v>
      </c>
      <c r="H19" s="527">
        <v>-12.99738056629662</v>
      </c>
      <c r="I19" s="528">
        <v>16034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v>17230</v>
      </c>
      <c r="D20" s="523">
        <v>-740</v>
      </c>
      <c r="E20" s="524">
        <v>-4.1179744017807458</v>
      </c>
      <c r="F20" s="525">
        <v>17970</v>
      </c>
      <c r="G20" s="526">
        <v>-2967</v>
      </c>
      <c r="H20" s="527">
        <v>-14.690300539684111</v>
      </c>
      <c r="I20" s="528">
        <v>20197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v>11395</v>
      </c>
      <c r="D21" s="530">
        <v>314</v>
      </c>
      <c r="E21" s="531">
        <v>2.8336792708239327</v>
      </c>
      <c r="F21" s="525">
        <v>11081</v>
      </c>
      <c r="G21" s="532">
        <v>-1518</v>
      </c>
      <c r="H21" s="527">
        <v>-11.755595136683961</v>
      </c>
      <c r="I21" s="528">
        <v>12913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v>31119</v>
      </c>
      <c r="D22" s="535">
        <v>-110</v>
      </c>
      <c r="E22" s="536">
        <v>-0.35223670306445931</v>
      </c>
      <c r="F22" s="537">
        <v>31229</v>
      </c>
      <c r="G22" s="538">
        <v>121</v>
      </c>
      <c r="H22" s="539">
        <v>0.39034776437189495</v>
      </c>
      <c r="I22" s="540">
        <v>30998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v>81593</v>
      </c>
      <c r="D24" s="507">
        <v>-2655</v>
      </c>
      <c r="E24" s="508">
        <v>-3.1514101224954896</v>
      </c>
      <c r="F24" s="509">
        <v>84248</v>
      </c>
      <c r="G24" s="510">
        <v>-6817</v>
      </c>
      <c r="H24" s="542">
        <v>-7.7106662142291604</v>
      </c>
      <c r="I24" s="512">
        <v>88410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v>2991</v>
      </c>
      <c r="D25" s="515">
        <v>-339</v>
      </c>
      <c r="E25" s="516">
        <v>-10.18018018018018</v>
      </c>
      <c r="F25" s="517">
        <v>3330</v>
      </c>
      <c r="G25" s="518">
        <v>-618</v>
      </c>
      <c r="H25" s="519">
        <v>-17.1238570241064</v>
      </c>
      <c r="I25" s="520">
        <v>3609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v>2711</v>
      </c>
      <c r="D26" s="523">
        <v>-1081</v>
      </c>
      <c r="E26" s="524">
        <v>-28.507383966244724</v>
      </c>
      <c r="F26" s="525">
        <v>3792</v>
      </c>
      <c r="G26" s="526">
        <v>-1390</v>
      </c>
      <c r="H26" s="527">
        <v>-33.894172153133383</v>
      </c>
      <c r="I26" s="528">
        <v>4101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v>6805</v>
      </c>
      <c r="D27" s="530">
        <v>160</v>
      </c>
      <c r="E27" s="531">
        <v>2.4078254326561321</v>
      </c>
      <c r="F27" s="525">
        <v>6645</v>
      </c>
      <c r="G27" s="532">
        <v>-343</v>
      </c>
      <c r="H27" s="527">
        <v>-4.798545047565753</v>
      </c>
      <c r="I27" s="528">
        <v>7148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v>20242</v>
      </c>
      <c r="D28" s="530">
        <v>-1807</v>
      </c>
      <c r="E28" s="531">
        <v>-8.1953830105673724</v>
      </c>
      <c r="F28" s="525">
        <v>22049</v>
      </c>
      <c r="G28" s="532">
        <v>-127</v>
      </c>
      <c r="H28" s="527">
        <v>-0.62349648976385685</v>
      </c>
      <c r="I28" s="528">
        <v>20369</v>
      </c>
      <c r="J28" s="13"/>
    </row>
    <row r="29" spans="1:10" s="15" customFormat="1" ht="15.75" customHeight="1" x14ac:dyDescent="0.3">
      <c r="A29" s="8"/>
      <c r="B29" s="521" t="s">
        <v>127</v>
      </c>
      <c r="C29" s="529">
        <v>14938</v>
      </c>
      <c r="D29" s="523">
        <v>71</v>
      </c>
      <c r="E29" s="524">
        <v>0.47756776753884439</v>
      </c>
      <c r="F29" s="525">
        <v>14867</v>
      </c>
      <c r="G29" s="526">
        <v>-1747</v>
      </c>
      <c r="H29" s="527">
        <v>-10.470482469283787</v>
      </c>
      <c r="I29" s="528">
        <v>16685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v>9148</v>
      </c>
      <c r="D30" s="530">
        <v>352</v>
      </c>
      <c r="E30" s="531">
        <v>4.0018190086402905</v>
      </c>
      <c r="F30" s="525">
        <v>8796</v>
      </c>
      <c r="G30" s="532">
        <v>-842</v>
      </c>
      <c r="H30" s="527">
        <v>-8.4284284284284272</v>
      </c>
      <c r="I30" s="528">
        <v>9990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v>5142</v>
      </c>
      <c r="D31" s="530">
        <v>187</v>
      </c>
      <c r="E31" s="531">
        <v>3.7739656912209889</v>
      </c>
      <c r="F31" s="525">
        <v>4955</v>
      </c>
      <c r="G31" s="532">
        <v>-689</v>
      </c>
      <c r="H31" s="527">
        <v>-11.816155033441948</v>
      </c>
      <c r="I31" s="528">
        <v>5831</v>
      </c>
      <c r="J31" s="13"/>
    </row>
    <row r="32" spans="1:10" ht="15.75" customHeight="1" x14ac:dyDescent="0.35">
      <c r="A32" s="13"/>
      <c r="B32" s="521" t="s">
        <v>130</v>
      </c>
      <c r="C32" s="529">
        <v>6037</v>
      </c>
      <c r="D32" s="523">
        <v>-286</v>
      </c>
      <c r="E32" s="524">
        <v>-4.5231693816226475</v>
      </c>
      <c r="F32" s="525">
        <v>6323</v>
      </c>
      <c r="G32" s="526">
        <v>-739</v>
      </c>
      <c r="H32" s="527">
        <v>-10.906139315230226</v>
      </c>
      <c r="I32" s="528">
        <v>6776</v>
      </c>
      <c r="J32" s="8"/>
    </row>
    <row r="33" spans="1:10" s="15" customFormat="1" ht="15.75" customHeight="1" x14ac:dyDescent="0.3">
      <c r="A33" s="13"/>
      <c r="B33" s="521" t="s">
        <v>131</v>
      </c>
      <c r="C33" s="529">
        <v>3792</v>
      </c>
      <c r="D33" s="530">
        <v>141</v>
      </c>
      <c r="E33" s="531">
        <v>3.8619556285949055</v>
      </c>
      <c r="F33" s="525">
        <v>3651</v>
      </c>
      <c r="G33" s="532">
        <v>-244</v>
      </c>
      <c r="H33" s="527">
        <v>-6.0455896927651143</v>
      </c>
      <c r="I33" s="528">
        <v>4036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v>9787</v>
      </c>
      <c r="D34" s="535">
        <v>-53</v>
      </c>
      <c r="E34" s="536">
        <v>-0.53861788617886175</v>
      </c>
      <c r="F34" s="537">
        <v>9840</v>
      </c>
      <c r="G34" s="538">
        <v>-78</v>
      </c>
      <c r="H34" s="539">
        <v>-0.79067410035478969</v>
      </c>
      <c r="I34" s="540">
        <v>9865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v>126959</v>
      </c>
      <c r="D36" s="507">
        <v>-3690</v>
      </c>
      <c r="E36" s="508">
        <v>-2.8243614570337314</v>
      </c>
      <c r="F36" s="509">
        <v>130649</v>
      </c>
      <c r="G36" s="510">
        <v>-10759</v>
      </c>
      <c r="H36" s="542">
        <v>-7.8123411609230464</v>
      </c>
      <c r="I36" s="512">
        <v>137718</v>
      </c>
      <c r="J36" s="13"/>
    </row>
    <row r="37" spans="1:10" s="15" customFormat="1" ht="15.75" customHeight="1" x14ac:dyDescent="0.3">
      <c r="A37" s="8"/>
      <c r="B37" s="513" t="s">
        <v>123</v>
      </c>
      <c r="C37" s="514">
        <v>3834</v>
      </c>
      <c r="D37" s="515">
        <v>-145</v>
      </c>
      <c r="E37" s="516">
        <v>-3.6441316913797435</v>
      </c>
      <c r="F37" s="517">
        <v>3979</v>
      </c>
      <c r="G37" s="518">
        <v>-449</v>
      </c>
      <c r="H37" s="519">
        <v>-10.483306093859444</v>
      </c>
      <c r="I37" s="520">
        <v>4283</v>
      </c>
      <c r="J37" s="13"/>
    </row>
    <row r="38" spans="1:10" s="15" customFormat="1" ht="15.75" customHeight="1" x14ac:dyDescent="0.3">
      <c r="A38" s="8"/>
      <c r="B38" s="521" t="s">
        <v>124</v>
      </c>
      <c r="C38" s="522">
        <v>3372</v>
      </c>
      <c r="D38" s="523">
        <v>-1317</v>
      </c>
      <c r="E38" s="524">
        <v>-28.087012156110049</v>
      </c>
      <c r="F38" s="525">
        <v>4689</v>
      </c>
      <c r="G38" s="526">
        <v>-1525</v>
      </c>
      <c r="H38" s="527">
        <v>-31.141515213395959</v>
      </c>
      <c r="I38" s="528">
        <v>4897</v>
      </c>
      <c r="J38" s="13"/>
    </row>
    <row r="39" spans="1:10" s="15" customFormat="1" ht="15.75" customHeight="1" x14ac:dyDescent="0.3">
      <c r="A39" s="8"/>
      <c r="B39" s="521" t="s">
        <v>125</v>
      </c>
      <c r="C39" s="529">
        <v>8138</v>
      </c>
      <c r="D39" s="530">
        <v>115</v>
      </c>
      <c r="E39" s="531">
        <v>1.4333790352735885</v>
      </c>
      <c r="F39" s="525">
        <v>8023</v>
      </c>
      <c r="G39" s="532">
        <v>-996</v>
      </c>
      <c r="H39" s="527">
        <v>-10.9043135537552</v>
      </c>
      <c r="I39" s="528">
        <v>9134</v>
      </c>
      <c r="J39" s="13"/>
    </row>
    <row r="40" spans="1:10" ht="15.75" customHeight="1" x14ac:dyDescent="0.35">
      <c r="A40" s="8"/>
      <c r="B40" s="521" t="s">
        <v>126</v>
      </c>
      <c r="C40" s="529">
        <v>26090</v>
      </c>
      <c r="D40" s="530">
        <v>-3304</v>
      </c>
      <c r="E40" s="531">
        <v>-11.240389195073824</v>
      </c>
      <c r="F40" s="525">
        <v>29394</v>
      </c>
      <c r="G40" s="532">
        <v>216</v>
      </c>
      <c r="H40" s="527">
        <v>0.83481487207235061</v>
      </c>
      <c r="I40" s="528">
        <v>25874</v>
      </c>
      <c r="J40" s="8"/>
    </row>
    <row r="41" spans="1:10" ht="15.75" customHeight="1" x14ac:dyDescent="0.35">
      <c r="A41" s="8"/>
      <c r="B41" s="521" t="s">
        <v>127</v>
      </c>
      <c r="C41" s="522">
        <v>21623</v>
      </c>
      <c r="D41" s="523">
        <v>174</v>
      </c>
      <c r="E41" s="524">
        <v>0.81122663061214983</v>
      </c>
      <c r="F41" s="525">
        <v>21449</v>
      </c>
      <c r="G41" s="526">
        <v>-2348</v>
      </c>
      <c r="H41" s="527">
        <v>-9.7951691627383077</v>
      </c>
      <c r="I41" s="528">
        <v>23971</v>
      </c>
      <c r="J41" s="8"/>
    </row>
    <row r="42" spans="1:10" ht="15.75" customHeight="1" x14ac:dyDescent="0.35">
      <c r="A42" s="8"/>
      <c r="B42" s="521" t="s">
        <v>128</v>
      </c>
      <c r="C42" s="529">
        <v>14966</v>
      </c>
      <c r="D42" s="530">
        <v>913</v>
      </c>
      <c r="E42" s="531">
        <v>6.4968334163523807</v>
      </c>
      <c r="F42" s="525">
        <v>14053</v>
      </c>
      <c r="G42" s="532">
        <v>-959</v>
      </c>
      <c r="H42" s="527">
        <v>-6.0219780219780219</v>
      </c>
      <c r="I42" s="528">
        <v>15925</v>
      </c>
      <c r="J42" s="8"/>
    </row>
    <row r="43" spans="1:10" ht="15.75" customHeight="1" x14ac:dyDescent="0.35">
      <c r="A43" s="8"/>
      <c r="B43" s="521" t="s">
        <v>129</v>
      </c>
      <c r="C43" s="529">
        <v>8808</v>
      </c>
      <c r="D43" s="530">
        <v>212</v>
      </c>
      <c r="E43" s="531">
        <v>2.4662633783154959</v>
      </c>
      <c r="F43" s="525">
        <v>8596</v>
      </c>
      <c r="G43" s="532">
        <v>-1395</v>
      </c>
      <c r="H43" s="527">
        <v>-13.672449279623642</v>
      </c>
      <c r="I43" s="528">
        <v>10203</v>
      </c>
      <c r="J43" s="8"/>
    </row>
    <row r="44" spans="1:10" ht="15.75" customHeight="1" x14ac:dyDescent="0.35">
      <c r="A44" s="8"/>
      <c r="B44" s="521" t="s">
        <v>130</v>
      </c>
      <c r="C44" s="522">
        <v>11193</v>
      </c>
      <c r="D44" s="523">
        <v>-454</v>
      </c>
      <c r="E44" s="524">
        <v>-3.897999484845883</v>
      </c>
      <c r="F44" s="525">
        <v>11647</v>
      </c>
      <c r="G44" s="526">
        <v>-2228</v>
      </c>
      <c r="H44" s="527">
        <v>-16.600849415095745</v>
      </c>
      <c r="I44" s="528">
        <v>13421</v>
      </c>
      <c r="J44" s="8"/>
    </row>
    <row r="45" spans="1:10" ht="15.75" customHeight="1" x14ac:dyDescent="0.35">
      <c r="A45" s="8"/>
      <c r="B45" s="521" t="s">
        <v>131</v>
      </c>
      <c r="C45" s="529">
        <v>7603</v>
      </c>
      <c r="D45" s="530">
        <v>173</v>
      </c>
      <c r="E45" s="531">
        <v>2.328398384925976</v>
      </c>
      <c r="F45" s="525">
        <v>7430</v>
      </c>
      <c r="G45" s="532">
        <v>-1274</v>
      </c>
      <c r="H45" s="527">
        <v>-14.351695392587585</v>
      </c>
      <c r="I45" s="528">
        <v>8877</v>
      </c>
      <c r="J45" s="8"/>
    </row>
    <row r="46" spans="1:10" ht="15.75" customHeight="1" x14ac:dyDescent="0.35">
      <c r="A46" s="8"/>
      <c r="B46" s="533" t="s">
        <v>132</v>
      </c>
      <c r="C46" s="534">
        <v>21332</v>
      </c>
      <c r="D46" s="535">
        <v>-57</v>
      </c>
      <c r="E46" s="536">
        <v>-0.26649212211884615</v>
      </c>
      <c r="F46" s="537">
        <v>21389</v>
      </c>
      <c r="G46" s="538">
        <v>199</v>
      </c>
      <c r="H46" s="539">
        <v>0.94165523115506544</v>
      </c>
      <c r="I46" s="540">
        <v>21133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topLeftCell="A40" zoomScaleNormal="130" zoomScaleSheetLayoutView="100" workbookViewId="0">
      <selection activeCell="A33" sqref="A33:I41"/>
    </sheetView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214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5">
      <c r="A74" s="494" t="s">
        <v>215</v>
      </c>
      <c r="B74" s="476">
        <v>2593449</v>
      </c>
      <c r="C74" s="476">
        <v>1030495</v>
      </c>
      <c r="D74" s="476">
        <v>1562954</v>
      </c>
      <c r="E74" s="477">
        <v>217417</v>
      </c>
      <c r="F74" s="477">
        <v>85289</v>
      </c>
      <c r="G74" s="478">
        <v>132128</v>
      </c>
      <c r="H74"/>
      <c r="I74"/>
      <c r="J74"/>
      <c r="K74" s="254"/>
    </row>
    <row r="75" spans="1:11" s="255" customFormat="1" ht="15" customHeight="1" x14ac:dyDescent="0.35">
      <c r="A75" s="495" t="s">
        <v>216</v>
      </c>
      <c r="B75" s="479">
        <v>2580138</v>
      </c>
      <c r="C75" s="479">
        <v>1026360</v>
      </c>
      <c r="D75" s="479">
        <v>1553778</v>
      </c>
      <c r="E75" s="480">
        <v>214897</v>
      </c>
      <c r="F75" s="480">
        <v>84248</v>
      </c>
      <c r="G75" s="481">
        <v>130649</v>
      </c>
      <c r="H75"/>
      <c r="I75"/>
      <c r="J75"/>
      <c r="K75" s="254"/>
    </row>
    <row r="76" spans="1:11" s="255" customFormat="1" ht="15" customHeight="1" x14ac:dyDescent="0.35">
      <c r="A76" s="496" t="s">
        <v>217</v>
      </c>
      <c r="B76" s="476">
        <v>2512718</v>
      </c>
      <c r="C76" s="476">
        <v>997231</v>
      </c>
      <c r="D76" s="476">
        <v>1515487</v>
      </c>
      <c r="E76" s="477">
        <v>208552</v>
      </c>
      <c r="F76" s="477">
        <v>81593</v>
      </c>
      <c r="G76" s="478">
        <v>126959</v>
      </c>
      <c r="H76"/>
      <c r="I76"/>
      <c r="J76"/>
      <c r="K76" s="254"/>
    </row>
    <row r="77" spans="1:11" s="255" customFormat="1" ht="15" customHeight="1" x14ac:dyDescent="0.35">
      <c r="A77" s="496" t="s">
        <v>218</v>
      </c>
      <c r="B77" s="476">
        <v>0</v>
      </c>
      <c r="C77" s="476">
        <v>0</v>
      </c>
      <c r="D77" s="476">
        <v>0</v>
      </c>
      <c r="E77" s="477">
        <v>0</v>
      </c>
      <c r="F77" s="477">
        <v>0</v>
      </c>
      <c r="G77" s="478">
        <v>0</v>
      </c>
      <c r="H77"/>
      <c r="I77"/>
      <c r="J77"/>
      <c r="K77" s="254"/>
    </row>
    <row r="78" spans="1:11" s="255" customFormat="1" ht="15" customHeight="1" x14ac:dyDescent="0.35">
      <c r="A78" s="494" t="s">
        <v>219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5">
      <c r="A79" s="494" t="s">
        <v>220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5">
      <c r="A80" s="494" t="s">
        <v>221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5">
      <c r="A81" s="494" t="s">
        <v>222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5">
      <c r="A82" s="494" t="s">
        <v>223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5">
      <c r="A83" s="494" t="s">
        <v>224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5">
      <c r="A84" s="497" t="s">
        <v>225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369" t="s">
        <v>246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-2.248503659808506</v>
      </c>
      <c r="F8" s="376">
        <v>-0.94885088101813708</v>
      </c>
      <c r="G8" s="498"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-2.8195606826007187</v>
      </c>
      <c r="F9" s="374">
        <v>-1.9203189187875251</v>
      </c>
      <c r="G9" s="499"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14.142026642026643</v>
      </c>
      <c r="F10" s="377">
        <v>21.925142595445273</v>
      </c>
      <c r="G10" s="500"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32.339708478641754</v>
      </c>
      <c r="F11" s="374">
        <v>45.745034270527348</v>
      </c>
      <c r="G11" s="499"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38.396411745275635</v>
      </c>
      <c r="F12" s="374">
        <v>52.024922118380054</v>
      </c>
      <c r="G12" s="499"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40.800905476638775</v>
      </c>
      <c r="F13" s="374">
        <v>53.139075370185211</v>
      </c>
      <c r="G13" s="499"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35.391082928343195</v>
      </c>
      <c r="F14" s="374">
        <v>45.12579804314155</v>
      </c>
      <c r="G14" s="499"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32.77268285993452</v>
      </c>
      <c r="F15" s="374">
        <v>40.708344758248785</v>
      </c>
      <c r="G15" s="499"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30.502374527605831</v>
      </c>
      <c r="F16" s="374">
        <v>38.8268285258332</v>
      </c>
      <c r="G16" s="499"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26.54338710538967</v>
      </c>
      <c r="F17" s="374">
        <v>33.121463384862196</v>
      </c>
      <c r="G17" s="499"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25.95224812752318</v>
      </c>
      <c r="F18" s="374">
        <v>31.488401125257585</v>
      </c>
      <c r="G18" s="499"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28.736363240753448</v>
      </c>
      <c r="F19" s="375">
        <v>32.916575024954739</v>
      </c>
      <c r="G19" s="501"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27.328420378083944</v>
      </c>
      <c r="F21" s="376">
        <v>31.95118173146691</v>
      </c>
      <c r="G21" s="498"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29.901369703591875</v>
      </c>
      <c r="F22" s="374">
        <v>34.88562293984981</v>
      </c>
      <c r="G22" s="499"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10.119544533360317</v>
      </c>
      <c r="F23" s="377">
        <v>8.1775094587026889</v>
      </c>
      <c r="G23" s="500"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-2.7182195130595033</v>
      </c>
      <c r="F24" s="374">
        <v>-7.3001457629762037</v>
      </c>
      <c r="G24" s="499"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-7.6334995666210252</v>
      </c>
      <c r="F25" s="374">
        <v>-11.308686584537783</v>
      </c>
      <c r="G25" s="499"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-12.992997800753306</v>
      </c>
      <c r="F26" s="374">
        <v>-16.292850969101909</v>
      </c>
      <c r="G26" s="499"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-16.019963740179634</v>
      </c>
      <c r="F27" s="374">
        <v>-19.197605180099568</v>
      </c>
      <c r="G27" s="499"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-18.792701883401588</v>
      </c>
      <c r="F28" s="374">
        <v>-21.777341846975297</v>
      </c>
      <c r="G28" s="499"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-20.187871934937597</v>
      </c>
      <c r="F29" s="374">
        <v>-23.779718002897049</v>
      </c>
      <c r="G29" s="499"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-21.245610656310763</v>
      </c>
      <c r="F30" s="374">
        <v>-24.767325338450757</v>
      </c>
      <c r="G30" s="499"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-24.493331341515511</v>
      </c>
      <c r="F31" s="374">
        <v>-27.967121220988833</v>
      </c>
      <c r="G31" s="499"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-27.117515822537953</v>
      </c>
      <c r="F32" s="375">
        <v>-29.854384379415244</v>
      </c>
      <c r="G32" s="501"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-28.448484116439182</v>
      </c>
      <c r="F34" s="376">
        <v>-31.452579548965094</v>
      </c>
      <c r="G34" s="498"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-29.484138933337977</v>
      </c>
      <c r="F35" s="374">
        <v>-32.638799571275456</v>
      </c>
      <c r="G35" s="499"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-28.021614778096275</v>
      </c>
      <c r="F36" s="377">
        <v>-30.369318181818183</v>
      </c>
      <c r="G36" s="500"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-29.676554774915431</v>
      </c>
      <c r="F37" s="374">
        <v>-32.20158018364296</v>
      </c>
      <c r="G37" s="499"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-29.547587249864684</v>
      </c>
      <c r="F38" s="374">
        <v>-32.453124252346349</v>
      </c>
      <c r="G38" s="499"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-26.381282485596657</v>
      </c>
      <c r="F39" s="374">
        <v>-28.864853621756538</v>
      </c>
      <c r="G39" s="499"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-19.443169270090198</v>
      </c>
      <c r="F40" s="374">
        <v>-21.313574678854749</v>
      </c>
      <c r="G40" s="499"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-15.256376829105431</v>
      </c>
      <c r="F41" s="374">
        <v>-16.559129070028149</v>
      </c>
      <c r="G41" s="499"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-11.707445234112322</v>
      </c>
      <c r="F42" s="374">
        <v>-11.953622177665418</v>
      </c>
      <c r="G42" s="499"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-13.193060268732015</v>
      </c>
      <c r="F43" s="374">
        <v>-14.092943081503664</v>
      </c>
      <c r="G43" s="499"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-11.556590675589371</v>
      </c>
      <c r="F44" s="374">
        <v>-12.104360386386205</v>
      </c>
      <c r="G44" s="499"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-10.850190873737914</v>
      </c>
      <c r="F45" s="375">
        <v>-11.94461834381266</v>
      </c>
      <c r="G45" s="501"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-8.3396637827952453</v>
      </c>
      <c r="F47" s="376">
        <v>-9.2911739255840793</v>
      </c>
      <c r="G47" s="498"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-8.6396617682350119</v>
      </c>
      <c r="F48" s="374">
        <v>-9.0822301425661909</v>
      </c>
      <c r="G48" s="499"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-10.985180272989371</v>
      </c>
      <c r="F49" s="377">
        <v>-12.167369327712045</v>
      </c>
      <c r="G49" s="500"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-10.164179491069479</v>
      </c>
      <c r="F50" s="374">
        <v>-11.29563350035791</v>
      </c>
      <c r="G50" s="499"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-8.7263868673726641</v>
      </c>
      <c r="F51" s="374">
        <v>-8.8225471841319631</v>
      </c>
      <c r="G51" s="499"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-9.0366985149315884</v>
      </c>
      <c r="F52" s="374">
        <v>-8.5860484544695073</v>
      </c>
      <c r="G52" s="499"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-11.135026490882208</v>
      </c>
      <c r="F53" s="374">
        <v>-10.662122189128054</v>
      </c>
      <c r="G53" s="499"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-11.734711106608584</v>
      </c>
      <c r="F54" s="374">
        <v>-11.067653908162656</v>
      </c>
      <c r="G54" s="499"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-11.906842545369624</v>
      </c>
      <c r="F55" s="374">
        <v>-11.527951048535614</v>
      </c>
      <c r="G55" s="499"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-8.578705668969242</v>
      </c>
      <c r="F56" s="374">
        <v>-7.2934189991690141</v>
      </c>
      <c r="G56" s="499"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-8.3266289652249323</v>
      </c>
      <c r="F57" s="374">
        <v>-6.8579117109344514</v>
      </c>
      <c r="G57" s="499"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-7.6573367803488095</v>
      </c>
      <c r="F58" s="375">
        <v>-6.1503111733915841</v>
      </c>
      <c r="G58" s="501"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-7.9918811174590498</v>
      </c>
      <c r="F60" s="376">
        <v>-6.1399499185182238</v>
      </c>
      <c r="G60" s="498"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-8.1807822308063738</v>
      </c>
      <c r="F61" s="374">
        <v>-6.4083204160208007</v>
      </c>
      <c r="G61" s="499"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-7.364588147180215</v>
      </c>
      <c r="F62" s="377">
        <v>-5.4049032258064518</v>
      </c>
      <c r="G62" s="500"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-6.8604191379992088</v>
      </c>
      <c r="F63" s="374">
        <v>-4.87411233053583</v>
      </c>
      <c r="G63" s="499"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-7.0798930698429876</v>
      </c>
      <c r="F64" s="374">
        <v>-4.918032786885246</v>
      </c>
      <c r="G64" s="499"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-7.1169807064050223</v>
      </c>
      <c r="F65" s="374">
        <v>-4.9041559094336176</v>
      </c>
      <c r="G65" s="499"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-7.1284657680258938</v>
      </c>
      <c r="F66" s="374">
        <v>-5.1063196003849498</v>
      </c>
      <c r="G66" s="499"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-6.6246673638210867</v>
      </c>
      <c r="F67" s="374">
        <v>-4.9137767034836219</v>
      </c>
      <c r="G67" s="499"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-7.7357562800641366</v>
      </c>
      <c r="F68" s="374">
        <v>-6.3689776733254986</v>
      </c>
      <c r="G68" s="499"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-7.7876741241029972</v>
      </c>
      <c r="F69" s="374">
        <v>-6.8035985614499177</v>
      </c>
      <c r="G69" s="499"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-7.5524846741326757</v>
      </c>
      <c r="F70" s="374">
        <v>-6.5744059105695545</v>
      </c>
      <c r="G70" s="499"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-7.6526366882779184</v>
      </c>
      <c r="F71" s="375">
        <v>-7.1923410515683504</v>
      </c>
      <c r="G71" s="501"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214</v>
      </c>
      <c r="B73" s="269">
        <v>-6.0847369447876698</v>
      </c>
      <c r="C73" s="269">
        <v>-6.5799926599415857</v>
      </c>
      <c r="D73" s="269">
        <v>-5.7536514159880445</v>
      </c>
      <c r="E73" s="376">
        <v>-8.7561197341095429</v>
      </c>
      <c r="F73" s="376">
        <v>-8.9638671564839019</v>
      </c>
      <c r="G73" s="498">
        <v>-8.6211048499735092</v>
      </c>
      <c r="H73"/>
      <c r="I73"/>
      <c r="J73"/>
    </row>
    <row r="74" spans="1:10" s="255" customFormat="1" ht="15" customHeight="1" x14ac:dyDescent="0.35">
      <c r="A74" s="262" t="s">
        <v>215</v>
      </c>
      <c r="B74" s="268">
        <v>-6.0483450272568398</v>
      </c>
      <c r="C74" s="268">
        <v>-6.7291974780104304</v>
      </c>
      <c r="D74" s="268">
        <v>-5.5939781319500401</v>
      </c>
      <c r="E74" s="374">
        <v>-8.5318704064418149</v>
      </c>
      <c r="F74" s="374">
        <v>-8.8666160898415374</v>
      </c>
      <c r="G74" s="499">
        <v>-8.3144819929220741</v>
      </c>
      <c r="H74"/>
      <c r="I74"/>
      <c r="J74"/>
    </row>
    <row r="75" spans="1:10" s="255" customFormat="1" ht="15" customHeight="1" x14ac:dyDescent="0.35">
      <c r="A75" s="263" t="s">
        <v>216</v>
      </c>
      <c r="B75" s="270">
        <v>-5.3855826341225148</v>
      </c>
      <c r="C75" s="270">
        <v>-6.2210469954661995</v>
      </c>
      <c r="D75" s="270">
        <v>-4.8254976702191712</v>
      </c>
      <c r="E75" s="377">
        <v>-7.5815177657552271</v>
      </c>
      <c r="F75" s="377">
        <v>-8.0653433581771949</v>
      </c>
      <c r="G75" s="500">
        <v>-7.2668166686777349</v>
      </c>
      <c r="H75"/>
      <c r="I75"/>
      <c r="J75"/>
    </row>
    <row r="76" spans="1:10" s="255" customFormat="1" ht="15" customHeight="1" x14ac:dyDescent="0.35">
      <c r="A76" s="264" t="s">
        <v>217</v>
      </c>
      <c r="B76" s="268">
        <v>-5.7671854490905679</v>
      </c>
      <c r="C76" s="268">
        <v>-6.2454990401086059</v>
      </c>
      <c r="D76" s="268">
        <v>-5.4497709687441898</v>
      </c>
      <c r="E76" s="374">
        <v>-7.7725889761550979</v>
      </c>
      <c r="F76" s="374">
        <v>-7.7106662142291604</v>
      </c>
      <c r="G76" s="499">
        <v>-7.8123411609230464</v>
      </c>
      <c r="H76"/>
      <c r="I76"/>
      <c r="J76"/>
    </row>
    <row r="77" spans="1:10" s="255" customFormat="1" ht="15" customHeight="1" x14ac:dyDescent="0.35">
      <c r="A77" s="264" t="s">
        <v>218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9">
        <v>0</v>
      </c>
      <c r="H77"/>
      <c r="I77"/>
      <c r="J77"/>
    </row>
    <row r="78" spans="1:10" s="255" customFormat="1" ht="15" customHeight="1" x14ac:dyDescent="0.35">
      <c r="A78" s="262" t="s">
        <v>219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5">
      <c r="A79" s="262" t="s">
        <v>220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5">
      <c r="A80" s="262" t="s">
        <v>221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5">
      <c r="A81" s="262" t="s">
        <v>222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5">
      <c r="A82" s="262" t="s">
        <v>223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5">
      <c r="A83" s="262" t="s">
        <v>224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5">
      <c r="A84" s="317" t="s">
        <v>225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241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232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 t="s">
        <v>28</v>
      </c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233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45517</v>
      </c>
      <c r="D14" s="285">
        <v>4264</v>
      </c>
      <c r="E14" s="286">
        <v>9.3679284662873216E-2</v>
      </c>
      <c r="F14" s="287">
        <v>1.6969671885185683E-3</v>
      </c>
      <c r="G14" s="287">
        <v>6.8873838440453366E-3</v>
      </c>
    </row>
    <row r="15" spans="1:10" s="88" customFormat="1" ht="13.35" customHeight="1" x14ac:dyDescent="0.25">
      <c r="B15" s="288" t="s">
        <v>32</v>
      </c>
      <c r="C15" s="289">
        <v>117578</v>
      </c>
      <c r="D15" s="290">
        <v>9630</v>
      </c>
      <c r="E15" s="291">
        <v>8.1903077106261379E-2</v>
      </c>
      <c r="F15" s="292">
        <v>3.8325032892668415E-3</v>
      </c>
      <c r="G15" s="292">
        <v>1.5554762293188694E-2</v>
      </c>
    </row>
    <row r="16" spans="1:10" s="88" customFormat="1" ht="13.35" customHeight="1" x14ac:dyDescent="0.25">
      <c r="B16" s="288" t="s">
        <v>33</v>
      </c>
      <c r="C16" s="289">
        <v>53494</v>
      </c>
      <c r="D16" s="290">
        <v>4680</v>
      </c>
      <c r="E16" s="291">
        <v>8.7486447078176988E-2</v>
      </c>
      <c r="F16" s="292">
        <v>1.8625249630081849E-3</v>
      </c>
      <c r="G16" s="292">
        <v>7.5593237312692714E-3</v>
      </c>
    </row>
    <row r="17" spans="2:7" s="88" customFormat="1" ht="13.35" customHeight="1" x14ac:dyDescent="0.25">
      <c r="B17" s="288" t="s">
        <v>34</v>
      </c>
      <c r="C17" s="289">
        <v>69290</v>
      </c>
      <c r="D17" s="290">
        <v>6497</v>
      </c>
      <c r="E17" s="291">
        <v>9.3765334103045175E-2</v>
      </c>
      <c r="F17" s="292">
        <v>2.5856463001419179E-3</v>
      </c>
      <c r="G17" s="292">
        <v>1.0494215017533431E-2</v>
      </c>
    </row>
    <row r="18" spans="2:7" s="88" customFormat="1" ht="13.35" customHeight="1" x14ac:dyDescent="0.25">
      <c r="B18" s="288" t="s">
        <v>35</v>
      </c>
      <c r="C18" s="289">
        <v>31101</v>
      </c>
      <c r="D18" s="290">
        <v>2460</v>
      </c>
      <c r="E18" s="291">
        <v>7.909713514034919E-2</v>
      </c>
      <c r="F18" s="292">
        <v>9.7901953183763559E-4</v>
      </c>
      <c r="G18" s="292">
        <v>3.9734906792569247E-3</v>
      </c>
    </row>
    <row r="19" spans="2:7" s="88" customFormat="1" ht="13.35" customHeight="1" x14ac:dyDescent="0.25">
      <c r="B19" s="288" t="s">
        <v>36</v>
      </c>
      <c r="C19" s="289">
        <v>36563</v>
      </c>
      <c r="D19" s="290">
        <v>3679</v>
      </c>
      <c r="E19" s="291">
        <v>0.10062084621065011</v>
      </c>
      <c r="F19" s="292">
        <v>1.4641515681425453E-3</v>
      </c>
      <c r="G19" s="292">
        <v>5.9424683776366774E-3</v>
      </c>
    </row>
    <row r="20" spans="2:7" s="88" customFormat="1" ht="13.35" customHeight="1" x14ac:dyDescent="0.25">
      <c r="B20" s="288" t="s">
        <v>37</v>
      </c>
      <c r="C20" s="289">
        <v>115521</v>
      </c>
      <c r="D20" s="290">
        <v>9236</v>
      </c>
      <c r="E20" s="291">
        <v>7.9950831450558771E-2</v>
      </c>
      <c r="F20" s="292">
        <v>3.6757009740050416E-3</v>
      </c>
      <c r="G20" s="292">
        <v>1.4918357688462178E-2</v>
      </c>
    </row>
    <row r="21" spans="2:7" s="88" customFormat="1" ht="13.35" customHeight="1" x14ac:dyDescent="0.25">
      <c r="B21" s="293" t="s">
        <v>38</v>
      </c>
      <c r="C21" s="294">
        <v>150039</v>
      </c>
      <c r="D21" s="295">
        <v>12794</v>
      </c>
      <c r="E21" s="296">
        <v>8.5271162830997269E-2</v>
      </c>
      <c r="F21" s="297">
        <v>5.0916975163945973E-3</v>
      </c>
      <c r="G21" s="297">
        <v>2.0665382012363048E-2</v>
      </c>
    </row>
    <row r="22" spans="2:7" s="88" customFormat="1" ht="13.35" customHeight="1" x14ac:dyDescent="0.25">
      <c r="B22" s="298" t="s">
        <v>39</v>
      </c>
      <c r="C22" s="299">
        <v>619103</v>
      </c>
      <c r="D22" s="300">
        <v>53240</v>
      </c>
      <c r="E22" s="301">
        <v>8.5995383643755557E-2</v>
      </c>
      <c r="F22" s="302">
        <v>2.1188211331315331E-2</v>
      </c>
      <c r="G22" s="302">
        <v>8.5995383643755557E-2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v>6691</v>
      </c>
      <c r="D24" s="285">
        <v>584</v>
      </c>
      <c r="E24" s="304">
        <v>8.728142280675534E-2</v>
      </c>
      <c r="F24" s="305">
        <v>2.324176449565769E-4</v>
      </c>
      <c r="G24" s="305">
        <v>1.1570771913139958E-2</v>
      </c>
    </row>
    <row r="25" spans="2:7" s="88" customFormat="1" ht="13.35" customHeight="1" x14ac:dyDescent="0.25">
      <c r="B25" s="288" t="s">
        <v>41</v>
      </c>
      <c r="C25" s="289">
        <v>4110</v>
      </c>
      <c r="D25" s="290">
        <v>375</v>
      </c>
      <c r="E25" s="291">
        <v>9.1240875912408759E-2</v>
      </c>
      <c r="F25" s="292">
        <v>1.492407822923225E-4</v>
      </c>
      <c r="G25" s="292">
        <v>7.4298621017593915E-3</v>
      </c>
    </row>
    <row r="26" spans="2:7" s="88" customFormat="1" ht="13.35" customHeight="1" x14ac:dyDescent="0.25">
      <c r="B26" s="293" t="s">
        <v>42</v>
      </c>
      <c r="C26" s="294">
        <v>39671</v>
      </c>
      <c r="D26" s="295">
        <v>3319</v>
      </c>
      <c r="E26" s="296">
        <v>8.36631292379824E-2</v>
      </c>
      <c r="F26" s="297">
        <v>1.3208804171419156E-3</v>
      </c>
      <c r="G26" s="297">
        <v>6.5759232841971785E-2</v>
      </c>
    </row>
    <row r="27" spans="2:7" s="88" customFormat="1" ht="13.35" customHeight="1" x14ac:dyDescent="0.25">
      <c r="B27" s="298" t="s">
        <v>43</v>
      </c>
      <c r="C27" s="299">
        <v>50472</v>
      </c>
      <c r="D27" s="300">
        <v>4278</v>
      </c>
      <c r="E27" s="301">
        <v>8.4759866856871133E-2</v>
      </c>
      <c r="F27" s="302">
        <v>1.702538844390815E-3</v>
      </c>
      <c r="G27" s="302">
        <v>8.4759866856871133E-2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v>52962</v>
      </c>
      <c r="D29" s="300">
        <v>3791</v>
      </c>
      <c r="E29" s="301">
        <v>7.1579623126014874E-2</v>
      </c>
      <c r="F29" s="302">
        <v>1.508724815120519E-3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v>26626</v>
      </c>
      <c r="D31" s="300">
        <v>2088</v>
      </c>
      <c r="E31" s="301">
        <v>7.8419589874558701E-2</v>
      </c>
      <c r="F31" s="302">
        <v>8.3097267580365167E-4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v>79986</v>
      </c>
      <c r="D33" s="285">
        <v>5961</v>
      </c>
      <c r="E33" s="304">
        <v>7.4525541969844719E-2</v>
      </c>
      <c r="F33" s="305">
        <v>2.3723314753187584E-3</v>
      </c>
      <c r="G33" s="305">
        <v>3.8546597346162802E-2</v>
      </c>
    </row>
    <row r="34" spans="2:7" s="88" customFormat="1" ht="13.35" customHeight="1" x14ac:dyDescent="0.25">
      <c r="B34" s="307" t="s">
        <v>47</v>
      </c>
      <c r="C34" s="294">
        <v>74658</v>
      </c>
      <c r="D34" s="295">
        <v>5709</v>
      </c>
      <c r="E34" s="296">
        <v>7.6468697259503338E-2</v>
      </c>
      <c r="F34" s="297">
        <v>2.2720416696183176E-3</v>
      </c>
      <c r="G34" s="297">
        <v>3.6917048188096532E-2</v>
      </c>
    </row>
    <row r="35" spans="2:7" s="88" customFormat="1" ht="13.35" customHeight="1" x14ac:dyDescent="0.25">
      <c r="B35" s="298" t="s">
        <v>48</v>
      </c>
      <c r="C35" s="299">
        <v>154644</v>
      </c>
      <c r="D35" s="300">
        <v>11670</v>
      </c>
      <c r="E35" s="301">
        <v>7.5463645534259327E-2</v>
      </c>
      <c r="F35" s="302">
        <v>4.6443731449370765E-3</v>
      </c>
      <c r="G35" s="302">
        <v>7.5463645534259327E-2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v>28766</v>
      </c>
      <c r="D37" s="300">
        <v>2295</v>
      </c>
      <c r="E37" s="301">
        <v>7.9781686713481195E-2</v>
      </c>
      <c r="F37" s="302">
        <v>9.1335358762901369E-4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v>23214</v>
      </c>
      <c r="D39" s="285">
        <v>1692</v>
      </c>
      <c r="E39" s="304">
        <v>7.2887050917549753E-2</v>
      </c>
      <c r="F39" s="305">
        <v>6.7337440970295908E-4</v>
      </c>
      <c r="G39" s="305">
        <v>1.3293839421105149E-2</v>
      </c>
    </row>
    <row r="40" spans="2:7" s="88" customFormat="1" ht="13.35" customHeight="1" x14ac:dyDescent="0.25">
      <c r="B40" s="288" t="s">
        <v>51</v>
      </c>
      <c r="C40" s="289">
        <v>33718</v>
      </c>
      <c r="D40" s="290">
        <v>2804</v>
      </c>
      <c r="E40" s="291">
        <v>8.3160329794175217E-2</v>
      </c>
      <c r="F40" s="292">
        <v>1.1159230761271261E-3</v>
      </c>
      <c r="G40" s="292">
        <v>2.2030688969727444E-2</v>
      </c>
    </row>
    <row r="41" spans="2:7" s="88" customFormat="1" ht="13.35" customHeight="1" x14ac:dyDescent="0.25">
      <c r="B41" s="288" t="s">
        <v>52</v>
      </c>
      <c r="C41" s="289">
        <v>9356</v>
      </c>
      <c r="D41" s="290">
        <v>758</v>
      </c>
      <c r="E41" s="291">
        <v>8.1017528858486537E-2</v>
      </c>
      <c r="F41" s="292">
        <v>3.0166536794021454E-4</v>
      </c>
      <c r="G41" s="292">
        <v>5.9555143505896592E-3</v>
      </c>
    </row>
    <row r="42" spans="2:7" s="88" customFormat="1" ht="13.35" customHeight="1" x14ac:dyDescent="0.25">
      <c r="B42" s="288" t="s">
        <v>53</v>
      </c>
      <c r="C42" s="289">
        <v>13035</v>
      </c>
      <c r="D42" s="290">
        <v>1051</v>
      </c>
      <c r="E42" s="291">
        <v>8.0629075565784428E-2</v>
      </c>
      <c r="F42" s="292">
        <v>4.1827216583794919E-4</v>
      </c>
      <c r="G42" s="292">
        <v>8.2575799241025472E-3</v>
      </c>
    </row>
    <row r="43" spans="2:7" s="88" customFormat="1" ht="13.35" customHeight="1" x14ac:dyDescent="0.25">
      <c r="B43" s="293" t="s">
        <v>54</v>
      </c>
      <c r="C43" s="294">
        <v>47954</v>
      </c>
      <c r="D43" s="295">
        <v>3710</v>
      </c>
      <c r="E43" s="296">
        <v>7.7365808900196023E-2</v>
      </c>
      <c r="F43" s="297">
        <v>1.4764888061453772E-3</v>
      </c>
      <c r="G43" s="297">
        <v>2.9149021425709281E-2</v>
      </c>
    </row>
    <row r="44" spans="2:7" s="88" customFormat="1" ht="13.35" customHeight="1" x14ac:dyDescent="0.25">
      <c r="B44" s="298" t="s">
        <v>55</v>
      </c>
      <c r="C44" s="299">
        <v>127277</v>
      </c>
      <c r="D44" s="300">
        <v>10015</v>
      </c>
      <c r="E44" s="301">
        <v>7.8686644091234076E-2</v>
      </c>
      <c r="F44" s="302">
        <v>3.9857238257536261E-3</v>
      </c>
      <c r="G44" s="302">
        <v>7.8686644091234076E-2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v>8632</v>
      </c>
      <c r="D46" s="285">
        <v>672</v>
      </c>
      <c r="E46" s="304">
        <v>7.7849860982391106E-2</v>
      </c>
      <c r="F46" s="305">
        <v>2.6743948186784192E-4</v>
      </c>
      <c r="G46" s="305">
        <v>6.40054861845301E-3</v>
      </c>
    </row>
    <row r="47" spans="2:7" s="88" customFormat="1" ht="13.35" customHeight="1" x14ac:dyDescent="0.25">
      <c r="B47" s="288" t="s">
        <v>57</v>
      </c>
      <c r="C47" s="289">
        <v>13440</v>
      </c>
      <c r="D47" s="290">
        <v>1029</v>
      </c>
      <c r="E47" s="291">
        <v>7.6562500000000006E-2</v>
      </c>
      <c r="F47" s="292">
        <v>4.0951670661013294E-4</v>
      </c>
      <c r="G47" s="292">
        <v>9.8008400720061718E-3</v>
      </c>
    </row>
    <row r="48" spans="2:7" s="88" customFormat="1" ht="13.35" customHeight="1" x14ac:dyDescent="0.25">
      <c r="B48" s="288" t="s">
        <v>58</v>
      </c>
      <c r="C48" s="289">
        <v>21483</v>
      </c>
      <c r="D48" s="290">
        <v>1644</v>
      </c>
      <c r="E48" s="291">
        <v>7.652562491272169E-2</v>
      </c>
      <c r="F48" s="292">
        <v>6.5427158956954184E-4</v>
      </c>
      <c r="G48" s="292">
        <v>1.5658485013001114E-2</v>
      </c>
    </row>
    <row r="49" spans="2:7" s="88" customFormat="1" ht="13.35" customHeight="1" x14ac:dyDescent="0.25">
      <c r="B49" s="288" t="s">
        <v>59</v>
      </c>
      <c r="C49" s="289">
        <v>6301</v>
      </c>
      <c r="D49" s="290">
        <v>512</v>
      </c>
      <c r="E49" s="291">
        <v>8.125694334232661E-2</v>
      </c>
      <c r="F49" s="292">
        <v>2.0376341475645098E-4</v>
      </c>
      <c r="G49" s="292">
        <v>4.8766084712022935E-3</v>
      </c>
    </row>
    <row r="50" spans="2:7" s="88" customFormat="1" ht="13.35" customHeight="1" x14ac:dyDescent="0.25">
      <c r="B50" s="288" t="s">
        <v>60</v>
      </c>
      <c r="C50" s="289">
        <v>16944</v>
      </c>
      <c r="D50" s="290">
        <v>1278</v>
      </c>
      <c r="E50" s="291">
        <v>7.5424929178470254E-2</v>
      </c>
      <c r="F50" s="292">
        <v>5.0861258605223504E-4</v>
      </c>
      <c r="G50" s="292">
        <v>1.21724719261651E-2</v>
      </c>
    </row>
    <row r="51" spans="2:7" s="88" customFormat="1" ht="13.35" customHeight="1" x14ac:dyDescent="0.25">
      <c r="B51" s="288" t="s">
        <v>61</v>
      </c>
      <c r="C51" s="289">
        <v>4852</v>
      </c>
      <c r="D51" s="290">
        <v>431</v>
      </c>
      <c r="E51" s="291">
        <v>8.8829348722176418E-2</v>
      </c>
      <c r="F51" s="292">
        <v>1.7152740578130931E-4</v>
      </c>
      <c r="G51" s="292">
        <v>4.1051137716566185E-3</v>
      </c>
    </row>
    <row r="52" spans="2:7" s="88" customFormat="1" ht="13.35" customHeight="1" x14ac:dyDescent="0.25">
      <c r="B52" s="288" t="s">
        <v>62</v>
      </c>
      <c r="C52" s="289">
        <v>2658</v>
      </c>
      <c r="D52" s="290">
        <v>217</v>
      </c>
      <c r="E52" s="291">
        <v>8.1640331075996997E-2</v>
      </c>
      <c r="F52" s="292">
        <v>8.6360666019823947E-5</v>
      </c>
      <c r="G52" s="292">
        <v>2.0668438247087844E-3</v>
      </c>
    </row>
    <row r="53" spans="2:7" s="88" customFormat="1" ht="13.35" customHeight="1" x14ac:dyDescent="0.25">
      <c r="B53" s="288" t="s">
        <v>63</v>
      </c>
      <c r="C53" s="289">
        <v>22080</v>
      </c>
      <c r="D53" s="290">
        <v>1769</v>
      </c>
      <c r="E53" s="291">
        <v>8.0117753623188404E-2</v>
      </c>
      <c r="F53" s="292">
        <v>7.0401851700031598E-4</v>
      </c>
      <c r="G53" s="292">
        <v>1.6849063253040735E-2</v>
      </c>
    </row>
    <row r="54" spans="2:7" s="88" customFormat="1" ht="13.35" customHeight="1" x14ac:dyDescent="0.25">
      <c r="B54" s="293" t="s">
        <v>64</v>
      </c>
      <c r="C54" s="294">
        <v>8601</v>
      </c>
      <c r="D54" s="295">
        <v>675</v>
      </c>
      <c r="E54" s="296">
        <v>7.8479246599232652E-2</v>
      </c>
      <c r="F54" s="297">
        <v>2.6863340812618048E-4</v>
      </c>
      <c r="G54" s="297">
        <v>6.4291224962139612E-3</v>
      </c>
    </row>
    <row r="55" spans="2:7" s="88" customFormat="1" ht="13.35" customHeight="1" x14ac:dyDescent="0.25">
      <c r="B55" s="298" t="s">
        <v>65</v>
      </c>
      <c r="C55" s="299">
        <v>104991</v>
      </c>
      <c r="D55" s="309">
        <v>8227</v>
      </c>
      <c r="E55" s="310">
        <v>7.8359097446447784E-2</v>
      </c>
      <c r="F55" s="311">
        <v>3.2741437757838323E-3</v>
      </c>
      <c r="G55" s="311">
        <v>7.8359097446447784E-2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v>243176</v>
      </c>
      <c r="D57" s="285">
        <v>20669</v>
      </c>
      <c r="E57" s="304">
        <v>8.4996052241997563E-2</v>
      </c>
      <c r="F57" s="305">
        <v>8.2257539445333705E-3</v>
      </c>
      <c r="G57" s="305">
        <v>6.3456927332623106E-2</v>
      </c>
    </row>
    <row r="58" spans="2:7" s="88" customFormat="1" ht="13.35" customHeight="1" x14ac:dyDescent="0.25">
      <c r="B58" s="288" t="s">
        <v>67</v>
      </c>
      <c r="C58" s="289">
        <v>28546</v>
      </c>
      <c r="D58" s="290">
        <v>2376</v>
      </c>
      <c r="E58" s="291">
        <v>8.323407832971344E-2</v>
      </c>
      <c r="F58" s="292">
        <v>9.4558959660415534E-4</v>
      </c>
      <c r="G58" s="292">
        <v>7.2946760531381535E-3</v>
      </c>
    </row>
    <row r="59" spans="2:7" s="88" customFormat="1" ht="13.35" customHeight="1" x14ac:dyDescent="0.25">
      <c r="B59" s="288" t="s">
        <v>68</v>
      </c>
      <c r="C59" s="289">
        <v>15992</v>
      </c>
      <c r="D59" s="290">
        <v>1449</v>
      </c>
      <c r="E59" s="291">
        <v>9.0607803901950973E-2</v>
      </c>
      <c r="F59" s="292">
        <v>5.7666638277753415E-4</v>
      </c>
      <c r="G59" s="292">
        <v>4.4486471384668283E-3</v>
      </c>
    </row>
    <row r="60" spans="2:7" s="88" customFormat="1" ht="13.35" customHeight="1" x14ac:dyDescent="0.25">
      <c r="B60" s="293" t="s">
        <v>69</v>
      </c>
      <c r="C60" s="294">
        <v>38003</v>
      </c>
      <c r="D60" s="295">
        <v>3031</v>
      </c>
      <c r="E60" s="296">
        <v>7.9756861300423657E-2</v>
      </c>
      <c r="F60" s="297">
        <v>1.2062634963414119E-3</v>
      </c>
      <c r="G60" s="297">
        <v>9.3056242075175693E-3</v>
      </c>
    </row>
    <row r="61" spans="2:7" s="88" customFormat="1" ht="13.35" customHeight="1" x14ac:dyDescent="0.25">
      <c r="B61" s="298" t="s">
        <v>70</v>
      </c>
      <c r="C61" s="299">
        <v>325717</v>
      </c>
      <c r="D61" s="300">
        <v>27525</v>
      </c>
      <c r="E61" s="301">
        <v>8.4505874731745659E-2</v>
      </c>
      <c r="F61" s="302">
        <v>1.0954273420256471E-2</v>
      </c>
      <c r="G61" s="302">
        <v>8.4505874731745659E-2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v>122693</v>
      </c>
      <c r="D63" s="285">
        <v>9315</v>
      </c>
      <c r="E63" s="304">
        <v>7.5921201698548407E-2</v>
      </c>
      <c r="F63" s="305">
        <v>3.7071410321412907E-3</v>
      </c>
      <c r="G63" s="305">
        <v>3.081060162537087E-2</v>
      </c>
    </row>
    <row r="64" spans="2:7" s="88" customFormat="1" ht="13.35" customHeight="1" x14ac:dyDescent="0.25">
      <c r="B64" s="288" t="s">
        <v>72</v>
      </c>
      <c r="C64" s="289">
        <v>32821</v>
      </c>
      <c r="D64" s="290">
        <v>2652</v>
      </c>
      <c r="E64" s="291">
        <v>8.0801925596416926E-2</v>
      </c>
      <c r="F64" s="292">
        <v>1.0554308123713048E-3</v>
      </c>
      <c r="G64" s="292">
        <v>8.7718427815870678E-3</v>
      </c>
    </row>
    <row r="65" spans="2:7" s="88" customFormat="1" ht="13.35" customHeight="1" x14ac:dyDescent="0.25">
      <c r="B65" s="293" t="s">
        <v>73</v>
      </c>
      <c r="C65" s="294">
        <v>146817</v>
      </c>
      <c r="D65" s="295">
        <v>12078</v>
      </c>
      <c r="E65" s="296">
        <v>8.2265677680377611E-2</v>
      </c>
      <c r="F65" s="297">
        <v>4.8067471160711233E-3</v>
      </c>
      <c r="G65" s="297">
        <v>3.9949591672703094E-2</v>
      </c>
    </row>
    <row r="66" spans="2:7" s="88" customFormat="1" ht="13.35" customHeight="1" x14ac:dyDescent="0.25">
      <c r="B66" s="298" t="s">
        <v>74</v>
      </c>
      <c r="C66" s="299">
        <v>302331</v>
      </c>
      <c r="D66" s="300">
        <v>24045</v>
      </c>
      <c r="E66" s="301">
        <v>7.9532036079661028E-2</v>
      </c>
      <c r="F66" s="302">
        <v>9.5693189605837187E-3</v>
      </c>
      <c r="G66" s="302">
        <v>7.9532036079661028E-2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v>46167</v>
      </c>
      <c r="D68" s="285">
        <v>3881</v>
      </c>
      <c r="E68" s="304">
        <v>8.4064374986462187E-2</v>
      </c>
      <c r="F68" s="305">
        <v>1.5445426028706762E-3</v>
      </c>
      <c r="G68" s="305">
        <v>5.4917997990632385E-2</v>
      </c>
    </row>
    <row r="69" spans="2:7" s="88" customFormat="1" ht="13.35" customHeight="1" x14ac:dyDescent="0.25">
      <c r="B69" s="293" t="s">
        <v>76</v>
      </c>
      <c r="C69" s="294">
        <v>24502</v>
      </c>
      <c r="D69" s="295">
        <v>1966</v>
      </c>
      <c r="E69" s="296">
        <v>8.023834788996817E-2</v>
      </c>
      <c r="F69" s="297">
        <v>7.8241967463121604E-4</v>
      </c>
      <c r="G69" s="297">
        <v>2.7819836137486027E-2</v>
      </c>
    </row>
    <row r="70" spans="2:7" s="88" customFormat="1" ht="13.35" customHeight="1" x14ac:dyDescent="0.25">
      <c r="B70" s="298" t="s">
        <v>77</v>
      </c>
      <c r="C70" s="299">
        <v>70669</v>
      </c>
      <c r="D70" s="300">
        <v>5847</v>
      </c>
      <c r="E70" s="301">
        <v>8.2737834128118415E-2</v>
      </c>
      <c r="F70" s="302">
        <v>2.3269622775018923E-3</v>
      </c>
      <c r="G70" s="302">
        <v>8.2737834128118415E-2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v>45387</v>
      </c>
      <c r="D72" s="285">
        <v>3714</v>
      </c>
      <c r="E72" s="304">
        <v>8.1829598783792715E-2</v>
      </c>
      <c r="F72" s="305">
        <v>1.478080707823162E-3</v>
      </c>
      <c r="G72" s="305">
        <v>3.2143320784110085E-2</v>
      </c>
    </row>
    <row r="73" spans="2:7" s="88" customFormat="1" ht="13.35" customHeight="1" x14ac:dyDescent="0.25">
      <c r="B73" s="288" t="s">
        <v>79</v>
      </c>
      <c r="C73" s="289">
        <v>11332</v>
      </c>
      <c r="D73" s="290">
        <v>992</v>
      </c>
      <c r="E73" s="291">
        <v>8.7539710554182845E-2</v>
      </c>
      <c r="F73" s="292">
        <v>3.947916160906238E-4</v>
      </c>
      <c r="G73" s="292">
        <v>8.585399627850621E-3</v>
      </c>
    </row>
    <row r="74" spans="2:7" s="88" customFormat="1" ht="13.35" customHeight="1" x14ac:dyDescent="0.25">
      <c r="B74" s="288" t="s">
        <v>80</v>
      </c>
      <c r="C74" s="289">
        <v>14096</v>
      </c>
      <c r="D74" s="290">
        <v>1145</v>
      </c>
      <c r="E74" s="291">
        <v>8.122871736662883E-2</v>
      </c>
      <c r="F74" s="292">
        <v>4.5568185526589136E-4</v>
      </c>
      <c r="G74" s="292">
        <v>9.9095590462590331E-3</v>
      </c>
    </row>
    <row r="75" spans="2:7" s="88" customFormat="1" ht="13.35" customHeight="1" x14ac:dyDescent="0.25">
      <c r="B75" s="293" t="s">
        <v>81</v>
      </c>
      <c r="C75" s="294">
        <v>44730</v>
      </c>
      <c r="D75" s="295">
        <v>3579</v>
      </c>
      <c r="E75" s="296">
        <v>8.0013413816230713E-2</v>
      </c>
      <c r="F75" s="297">
        <v>1.4243540261979258E-3</v>
      </c>
      <c r="G75" s="297">
        <v>3.0974944826690901E-2</v>
      </c>
    </row>
    <row r="76" spans="2:7" s="88" customFormat="1" ht="13.35" customHeight="1" x14ac:dyDescent="0.25">
      <c r="B76" s="298" t="s">
        <v>82</v>
      </c>
      <c r="C76" s="299">
        <v>115545</v>
      </c>
      <c r="D76" s="300">
        <v>9430</v>
      </c>
      <c r="E76" s="301">
        <v>8.1613224284910635E-2</v>
      </c>
      <c r="F76" s="302">
        <v>3.7529082053776031E-3</v>
      </c>
      <c r="G76" s="302">
        <v>8.1613224284910635E-2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v>289232</v>
      </c>
      <c r="D78" s="300">
        <v>24914</v>
      </c>
      <c r="E78" s="301">
        <v>8.6138463240581956E-2</v>
      </c>
      <c r="F78" s="302">
        <v>9.9151596000824609E-3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v>78158</v>
      </c>
      <c r="D80" s="300">
        <v>6788</v>
      </c>
      <c r="E80" s="301">
        <v>8.6849714680518955E-2</v>
      </c>
      <c r="F80" s="302">
        <v>2.7014571472007603E-3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v>29491</v>
      </c>
      <c r="D82" s="300">
        <v>2683</v>
      </c>
      <c r="E82" s="301">
        <v>9.0976908209284182E-2</v>
      </c>
      <c r="F82" s="302">
        <v>1.0677680503741367E-3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v>18586</v>
      </c>
      <c r="D84" s="285">
        <v>1634</v>
      </c>
      <c r="E84" s="304">
        <v>8.7915635424513069E-2</v>
      </c>
      <c r="F84" s="305">
        <v>6.5029183537507987E-4</v>
      </c>
      <c r="G84" s="305">
        <v>1.529804982632875E-2</v>
      </c>
    </row>
    <row r="85" spans="2:7" s="88" customFormat="1" ht="13.35" customHeight="1" x14ac:dyDescent="0.25">
      <c r="B85" s="288" t="s">
        <v>87</v>
      </c>
      <c r="C85" s="289">
        <v>60003</v>
      </c>
      <c r="D85" s="290">
        <v>4862</v>
      </c>
      <c r="E85" s="291">
        <v>8.1029281869239869E-2</v>
      </c>
      <c r="F85" s="292">
        <v>1.9349564893473919E-3</v>
      </c>
      <c r="G85" s="292">
        <v>4.5519656215183828E-2</v>
      </c>
    </row>
    <row r="86" spans="2:7" s="88" customFormat="1" ht="13.35" customHeight="1" x14ac:dyDescent="0.25">
      <c r="B86" s="293" t="s">
        <v>88</v>
      </c>
      <c r="C86" s="294">
        <v>28222</v>
      </c>
      <c r="D86" s="295">
        <v>2492</v>
      </c>
      <c r="E86" s="296">
        <v>8.829990787329034E-2</v>
      </c>
      <c r="F86" s="297">
        <v>9.9175474525991375E-4</v>
      </c>
      <c r="G86" s="297">
        <v>2.3330930334890601E-2</v>
      </c>
    </row>
    <row r="87" spans="2:7" s="88" customFormat="1" ht="13.35" customHeight="1" x14ac:dyDescent="0.25">
      <c r="B87" s="298" t="s">
        <v>89</v>
      </c>
      <c r="C87" s="299">
        <v>106811</v>
      </c>
      <c r="D87" s="300">
        <v>8988</v>
      </c>
      <c r="E87" s="301">
        <v>8.4148636376403185E-2</v>
      </c>
      <c r="F87" s="302">
        <v>3.5770030699823858E-3</v>
      </c>
      <c r="G87" s="302">
        <v>8.4148636376403185E-2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v>12442</v>
      </c>
      <c r="D89" s="300">
        <v>906</v>
      </c>
      <c r="E89" s="301">
        <v>7.2817874939720306E-2</v>
      </c>
      <c r="F89" s="302">
        <v>3.6056573001825117E-4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v>9219</v>
      </c>
      <c r="D91" s="300">
        <v>916</v>
      </c>
      <c r="E91" s="301">
        <v>9.9360017355461544E-2</v>
      </c>
      <c r="F91" s="302">
        <v>3.6454548421271308E-4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v>8262</v>
      </c>
      <c r="D93" s="300">
        <v>906</v>
      </c>
      <c r="E93" s="301">
        <v>0.10965867828612927</v>
      </c>
      <c r="F93" s="302">
        <v>3.6056573001825117E-4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v>2512718</v>
      </c>
      <c r="D95" s="300">
        <v>208552</v>
      </c>
      <c r="E95" s="301">
        <v>8.2998569676342504E-2</v>
      </c>
      <c r="F95" s="302">
        <v>8.2998569676342504E-2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242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26811</v>
      </c>
      <c r="D14" s="285">
        <v>2686</v>
      </c>
      <c r="E14" s="286">
        <v>0.1001827608071314</v>
      </c>
      <c r="F14" s="287">
        <v>1.7723675623743391E-3</v>
      </c>
      <c r="G14" s="287">
        <v>0.62992495309568475</v>
      </c>
      <c r="H14" s="287">
        <v>7.0227179434888213E-3</v>
      </c>
    </row>
    <row r="15" spans="1:10" s="88" customFormat="1" ht="13.35" customHeight="1" x14ac:dyDescent="0.25">
      <c r="B15" s="288" t="s">
        <v>32</v>
      </c>
      <c r="C15" s="289">
        <v>74405</v>
      </c>
      <c r="D15" s="290">
        <v>6024</v>
      </c>
      <c r="E15" s="291">
        <v>8.0962300920637054E-2</v>
      </c>
      <c r="F15" s="292">
        <v>3.9749598643868279E-3</v>
      </c>
      <c r="G15" s="292">
        <v>0.62554517133956389</v>
      </c>
      <c r="H15" s="292">
        <v>1.5750131381823032E-2</v>
      </c>
    </row>
    <row r="16" spans="1:10" s="88" customFormat="1" ht="13.35" customHeight="1" x14ac:dyDescent="0.25">
      <c r="B16" s="288" t="s">
        <v>33</v>
      </c>
      <c r="C16" s="289">
        <v>33676</v>
      </c>
      <c r="D16" s="290">
        <v>3016</v>
      </c>
      <c r="E16" s="291">
        <v>8.9559330086708633E-2</v>
      </c>
      <c r="F16" s="292">
        <v>1.990119347774016E-3</v>
      </c>
      <c r="G16" s="292">
        <v>0.64444444444444449</v>
      </c>
      <c r="H16" s="292">
        <v>7.8855239454811189E-3</v>
      </c>
    </row>
    <row r="17" spans="2:8" s="88" customFormat="1" ht="13.35" customHeight="1" x14ac:dyDescent="0.25">
      <c r="B17" s="288" t="s">
        <v>34</v>
      </c>
      <c r="C17" s="289">
        <v>40642</v>
      </c>
      <c r="D17" s="290">
        <v>3929</v>
      </c>
      <c r="E17" s="291">
        <v>9.6673392057477492E-2</v>
      </c>
      <c r="F17" s="292">
        <v>2.5925659540464549E-3</v>
      </c>
      <c r="G17" s="292">
        <v>0.60474064953055251</v>
      </c>
      <c r="H17" s="292">
        <v>1.0272620550993141E-2</v>
      </c>
    </row>
    <row r="18" spans="2:8" s="88" customFormat="1" ht="13.35" customHeight="1" x14ac:dyDescent="0.25">
      <c r="B18" s="288" t="s">
        <v>35</v>
      </c>
      <c r="C18" s="289">
        <v>18402</v>
      </c>
      <c r="D18" s="290">
        <v>1443</v>
      </c>
      <c r="E18" s="291">
        <v>7.8415389631561791E-2</v>
      </c>
      <c r="F18" s="292">
        <v>9.5216917070222308E-4</v>
      </c>
      <c r="G18" s="292">
        <v>0.5865853658536585</v>
      </c>
      <c r="H18" s="292">
        <v>3.7728153359845007E-3</v>
      </c>
    </row>
    <row r="19" spans="2:8" s="88" customFormat="1" ht="13.35" customHeight="1" x14ac:dyDescent="0.25">
      <c r="B19" s="288" t="s">
        <v>36</v>
      </c>
      <c r="C19" s="289">
        <v>24488</v>
      </c>
      <c r="D19" s="290">
        <v>2486</v>
      </c>
      <c r="E19" s="291">
        <v>0.10151911140150277</v>
      </c>
      <c r="F19" s="292">
        <v>1.6403967833442318E-3</v>
      </c>
      <c r="G19" s="292">
        <v>0.67572709975536827</v>
      </c>
      <c r="H19" s="292">
        <v>6.4998052150086411E-3</v>
      </c>
    </row>
    <row r="20" spans="2:8" s="88" customFormat="1" ht="13.35" customHeight="1" x14ac:dyDescent="0.25">
      <c r="B20" s="288" t="s">
        <v>37</v>
      </c>
      <c r="C20" s="289">
        <v>70396</v>
      </c>
      <c r="D20" s="290">
        <v>5670</v>
      </c>
      <c r="E20" s="291">
        <v>8.0544349110744928E-2</v>
      </c>
      <c r="F20" s="292">
        <v>3.7413715855035379E-3</v>
      </c>
      <c r="G20" s="292">
        <v>0.61390212213079254</v>
      </c>
      <c r="H20" s="292">
        <v>1.4824575852413112E-2</v>
      </c>
    </row>
    <row r="21" spans="2:8" s="88" customFormat="1" ht="13.35" customHeight="1" x14ac:dyDescent="0.25">
      <c r="B21" s="293" t="s">
        <v>38</v>
      </c>
      <c r="C21" s="294">
        <v>93653</v>
      </c>
      <c r="D21" s="295">
        <v>7991</v>
      </c>
      <c r="E21" s="296">
        <v>8.5325616904957657E-2</v>
      </c>
      <c r="F21" s="297">
        <v>5.2728924761479314E-3</v>
      </c>
      <c r="G21" s="297">
        <v>0.62458965139909328</v>
      </c>
      <c r="H21" s="297">
        <v>2.0892978066425604E-2</v>
      </c>
    </row>
    <row r="22" spans="2:8" s="88" customFormat="1" ht="13.35" customHeight="1" x14ac:dyDescent="0.25">
      <c r="B22" s="298" t="s">
        <v>39</v>
      </c>
      <c r="C22" s="299">
        <v>382473</v>
      </c>
      <c r="D22" s="300">
        <v>33245</v>
      </c>
      <c r="E22" s="301">
        <v>8.6921168291617973E-2</v>
      </c>
      <c r="F22" s="302">
        <v>2.1936842744279563E-2</v>
      </c>
      <c r="G22" s="302">
        <v>0.62443651389932386</v>
      </c>
      <c r="H22" s="302">
        <v>8.6921168291617973E-2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3943</v>
      </c>
      <c r="D24" s="285">
        <v>365</v>
      </c>
      <c r="E24" s="304">
        <v>9.2569109814861786E-2</v>
      </c>
      <c r="F24" s="305">
        <v>2.4084667172994556E-4</v>
      </c>
      <c r="G24" s="305">
        <v>0.625</v>
      </c>
      <c r="H24" s="305">
        <v>1.1879963546413227E-2</v>
      </c>
    </row>
    <row r="25" spans="2:8" s="88" customFormat="1" ht="13.35" customHeight="1" x14ac:dyDescent="0.25">
      <c r="B25" s="288" t="s">
        <v>41</v>
      </c>
      <c r="C25" s="289">
        <v>2426</v>
      </c>
      <c r="D25" s="290">
        <v>240</v>
      </c>
      <c r="E25" s="291">
        <v>9.8928276999175599E-2</v>
      </c>
      <c r="F25" s="292">
        <v>1.583649348361286E-4</v>
      </c>
      <c r="G25" s="292">
        <v>0.64</v>
      </c>
      <c r="H25" s="292">
        <v>7.8114828798333553E-3</v>
      </c>
    </row>
    <row r="26" spans="2:8" s="88" customFormat="1" ht="13.35" customHeight="1" x14ac:dyDescent="0.25">
      <c r="B26" s="293" t="s">
        <v>42</v>
      </c>
      <c r="C26" s="294">
        <v>24355</v>
      </c>
      <c r="D26" s="295">
        <v>2059</v>
      </c>
      <c r="E26" s="296">
        <v>8.454116197905974E-2</v>
      </c>
      <c r="F26" s="297">
        <v>1.3586391701149532E-3</v>
      </c>
      <c r="G26" s="297">
        <v>0.62036758059656527</v>
      </c>
      <c r="H26" s="297">
        <v>6.7016013539903663E-2</v>
      </c>
    </row>
    <row r="27" spans="2:8" s="88" customFormat="1" ht="13.35" customHeight="1" x14ac:dyDescent="0.25">
      <c r="B27" s="298" t="s">
        <v>43</v>
      </c>
      <c r="C27" s="299">
        <v>30724</v>
      </c>
      <c r="D27" s="300">
        <v>2664</v>
      </c>
      <c r="E27" s="301">
        <v>8.6707459966150244E-2</v>
      </c>
      <c r="F27" s="302">
        <v>1.7578507766810273E-3</v>
      </c>
      <c r="G27" s="302">
        <v>0.62272089761570826</v>
      </c>
      <c r="H27" s="302">
        <v>8.6707459966150244E-2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31155</v>
      </c>
      <c r="D29" s="300">
        <v>2233</v>
      </c>
      <c r="E29" s="301">
        <v>7.1673888621409082E-2</v>
      </c>
      <c r="F29" s="302">
        <v>1.4734537478711463E-3</v>
      </c>
      <c r="G29" s="302">
        <v>0.58902664204695332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15267</v>
      </c>
      <c r="D31" s="300">
        <v>1286</v>
      </c>
      <c r="E31" s="301">
        <v>8.423396869063994E-2</v>
      </c>
      <c r="F31" s="302">
        <v>8.48572109163589E-4</v>
      </c>
      <c r="G31" s="302">
        <v>0.61590038314176243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45845</v>
      </c>
      <c r="D33" s="285">
        <v>3449</v>
      </c>
      <c r="E33" s="304">
        <v>7.5231759188570183E-2</v>
      </c>
      <c r="F33" s="305">
        <v>2.275836084374198E-3</v>
      </c>
      <c r="G33" s="305">
        <v>0.57859419560476433</v>
      </c>
      <c r="H33" s="305">
        <v>3.8826535781427654E-2</v>
      </c>
    </row>
    <row r="34" spans="2:8" s="88" customFormat="1" ht="13.35" customHeight="1" x14ac:dyDescent="0.25">
      <c r="B34" s="307" t="s">
        <v>47</v>
      </c>
      <c r="C34" s="294">
        <v>42986</v>
      </c>
      <c r="D34" s="295">
        <v>3390</v>
      </c>
      <c r="E34" s="296">
        <v>7.8862885590657419E-2</v>
      </c>
      <c r="F34" s="297">
        <v>2.2369047045603164E-3</v>
      </c>
      <c r="G34" s="297">
        <v>0.59379926431949548</v>
      </c>
      <c r="H34" s="297">
        <v>3.8162353232542696E-2</v>
      </c>
    </row>
    <row r="35" spans="2:8" s="88" customFormat="1" ht="13.35" customHeight="1" x14ac:dyDescent="0.25">
      <c r="B35" s="298" t="s">
        <v>48</v>
      </c>
      <c r="C35" s="299">
        <v>88831</v>
      </c>
      <c r="D35" s="300">
        <v>6839</v>
      </c>
      <c r="E35" s="301">
        <v>7.6988889013970344E-2</v>
      </c>
      <c r="F35" s="302">
        <v>4.5127407889345144E-3</v>
      </c>
      <c r="G35" s="302">
        <v>0.58603256212510713</v>
      </c>
      <c r="H35" s="302">
        <v>7.6988889013970344E-2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16987</v>
      </c>
      <c r="D37" s="300">
        <v>1330</v>
      </c>
      <c r="E37" s="301">
        <v>7.8295166892329432E-2</v>
      </c>
      <c r="F37" s="302">
        <v>8.7760568055021259E-4</v>
      </c>
      <c r="G37" s="302">
        <v>0.579520697167756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15484</v>
      </c>
      <c r="D39" s="285">
        <v>1101</v>
      </c>
      <c r="E39" s="304">
        <v>7.1105657452854562E-2</v>
      </c>
      <c r="F39" s="305">
        <v>7.2649913856073984E-4</v>
      </c>
      <c r="G39" s="305">
        <v>0.650709219858156</v>
      </c>
      <c r="H39" s="305">
        <v>1.3185944573522719E-2</v>
      </c>
    </row>
    <row r="40" spans="2:8" s="88" customFormat="1" ht="13.35" customHeight="1" x14ac:dyDescent="0.25">
      <c r="B40" s="288" t="s">
        <v>51</v>
      </c>
      <c r="C40" s="289">
        <v>22860</v>
      </c>
      <c r="D40" s="290">
        <v>1928</v>
      </c>
      <c r="E40" s="291">
        <v>8.4339457567804019E-2</v>
      </c>
      <c r="F40" s="292">
        <v>1.2721983098502329E-3</v>
      </c>
      <c r="G40" s="292">
        <v>0.68758915834522116</v>
      </c>
      <c r="H40" s="292">
        <v>2.3090373422117894E-2</v>
      </c>
    </row>
    <row r="41" spans="2:8" s="88" customFormat="1" ht="13.35" customHeight="1" x14ac:dyDescent="0.25">
      <c r="B41" s="288" t="s">
        <v>52</v>
      </c>
      <c r="C41" s="289">
        <v>5864</v>
      </c>
      <c r="D41" s="290">
        <v>485</v>
      </c>
      <c r="E41" s="291">
        <v>8.270804911323329E-2</v>
      </c>
      <c r="F41" s="292">
        <v>3.2002913914800984E-4</v>
      </c>
      <c r="G41" s="292">
        <v>0.63984168865435354</v>
      </c>
      <c r="H41" s="292">
        <v>5.8085223598170017E-3</v>
      </c>
    </row>
    <row r="42" spans="2:8" s="88" customFormat="1" ht="13.35" customHeight="1" x14ac:dyDescent="0.25">
      <c r="B42" s="288" t="s">
        <v>53</v>
      </c>
      <c r="C42" s="289">
        <v>8009</v>
      </c>
      <c r="D42" s="290">
        <v>678</v>
      </c>
      <c r="E42" s="291">
        <v>8.4654763391184912E-2</v>
      </c>
      <c r="F42" s="292">
        <v>4.4738094091206326E-4</v>
      </c>
      <c r="G42" s="292">
        <v>0.64509990485252144</v>
      </c>
      <c r="H42" s="292">
        <v>8.1199549689812932E-3</v>
      </c>
    </row>
    <row r="43" spans="2:8" s="88" customFormat="1" ht="13.35" customHeight="1" x14ac:dyDescent="0.25">
      <c r="B43" s="293" t="s">
        <v>54</v>
      </c>
      <c r="C43" s="294">
        <v>31281</v>
      </c>
      <c r="D43" s="295">
        <v>2383</v>
      </c>
      <c r="E43" s="296">
        <v>7.6180429014417697E-2</v>
      </c>
      <c r="F43" s="297">
        <v>1.5724318321437268E-3</v>
      </c>
      <c r="G43" s="297">
        <v>0.64231805929919139</v>
      </c>
      <c r="H43" s="297">
        <v>2.8539605739059618E-2</v>
      </c>
    </row>
    <row r="44" spans="2:8" s="88" customFormat="1" ht="13.35" customHeight="1" x14ac:dyDescent="0.25">
      <c r="B44" s="298" t="s">
        <v>55</v>
      </c>
      <c r="C44" s="299">
        <v>83498</v>
      </c>
      <c r="D44" s="300">
        <v>6575</v>
      </c>
      <c r="E44" s="301">
        <v>7.8744401063498531E-2</v>
      </c>
      <c r="F44" s="302">
        <v>4.338539360614773E-3</v>
      </c>
      <c r="G44" s="302">
        <v>0.65651522715926114</v>
      </c>
      <c r="H44" s="302">
        <v>7.8744401063498531E-2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5096</v>
      </c>
      <c r="D46" s="285">
        <v>399</v>
      </c>
      <c r="E46" s="304">
        <v>7.8296703296703296E-2</v>
      </c>
      <c r="F46" s="305">
        <v>2.632817041650638E-4</v>
      </c>
      <c r="G46" s="305">
        <v>0.59375</v>
      </c>
      <c r="H46" s="305">
        <v>6.3812433028931498E-3</v>
      </c>
    </row>
    <row r="47" spans="2:8" s="88" customFormat="1" ht="13.35" customHeight="1" x14ac:dyDescent="0.25">
      <c r="B47" s="288" t="s">
        <v>57</v>
      </c>
      <c r="C47" s="289">
        <v>7988</v>
      </c>
      <c r="D47" s="290">
        <v>624</v>
      </c>
      <c r="E47" s="291">
        <v>7.8117175763645463E-2</v>
      </c>
      <c r="F47" s="292">
        <v>4.1174883057393431E-4</v>
      </c>
      <c r="G47" s="292">
        <v>0.60641399416909625</v>
      </c>
      <c r="H47" s="292">
        <v>9.9796887744494373E-3</v>
      </c>
    </row>
    <row r="48" spans="2:8" s="88" customFormat="1" ht="13.35" customHeight="1" x14ac:dyDescent="0.25">
      <c r="B48" s="288" t="s">
        <v>58</v>
      </c>
      <c r="C48" s="289">
        <v>12546</v>
      </c>
      <c r="D48" s="290">
        <v>951</v>
      </c>
      <c r="E48" s="291">
        <v>7.5801052128168345E-2</v>
      </c>
      <c r="F48" s="292">
        <v>6.275210542881595E-4</v>
      </c>
      <c r="G48" s="292">
        <v>0.57846715328467158</v>
      </c>
      <c r="H48" s="292">
        <v>1.5209429526444575E-2</v>
      </c>
    </row>
    <row r="49" spans="2:8" s="88" customFormat="1" ht="13.35" customHeight="1" x14ac:dyDescent="0.25">
      <c r="B49" s="288" t="s">
        <v>59</v>
      </c>
      <c r="C49" s="289">
        <v>3778</v>
      </c>
      <c r="D49" s="290">
        <v>305</v>
      </c>
      <c r="E49" s="291">
        <v>8.0730545262043416E-2</v>
      </c>
      <c r="F49" s="292">
        <v>2.0125543802091341E-4</v>
      </c>
      <c r="G49" s="292">
        <v>0.595703125</v>
      </c>
      <c r="H49" s="292">
        <v>4.8778927503318565E-3</v>
      </c>
    </row>
    <row r="50" spans="2:8" s="88" customFormat="1" ht="13.35" customHeight="1" x14ac:dyDescent="0.25">
      <c r="B50" s="288" t="s">
        <v>60</v>
      </c>
      <c r="C50" s="289">
        <v>10224</v>
      </c>
      <c r="D50" s="290">
        <v>784</v>
      </c>
      <c r="E50" s="291">
        <v>7.6682316118935834E-2</v>
      </c>
      <c r="F50" s="292">
        <v>5.1732545379802001E-4</v>
      </c>
      <c r="G50" s="292">
        <v>0.61345852895148667</v>
      </c>
      <c r="H50" s="292">
        <v>1.2538583332000575E-2</v>
      </c>
    </row>
    <row r="51" spans="2:8" s="88" customFormat="1" ht="13.35" customHeight="1" x14ac:dyDescent="0.25">
      <c r="B51" s="288" t="s">
        <v>61</v>
      </c>
      <c r="C51" s="289">
        <v>2915</v>
      </c>
      <c r="D51" s="290">
        <v>256</v>
      </c>
      <c r="E51" s="291">
        <v>8.782161234991423E-2</v>
      </c>
      <c r="F51" s="292">
        <v>1.6892259715853714E-4</v>
      </c>
      <c r="G51" s="292">
        <v>0.59396751740139209</v>
      </c>
      <c r="H51" s="292">
        <v>4.0942312920818208E-3</v>
      </c>
    </row>
    <row r="52" spans="2:8" s="88" customFormat="1" ht="13.35" customHeight="1" x14ac:dyDescent="0.25">
      <c r="B52" s="288" t="s">
        <v>62</v>
      </c>
      <c r="C52" s="289">
        <v>1429</v>
      </c>
      <c r="D52" s="290">
        <v>118</v>
      </c>
      <c r="E52" s="291">
        <v>8.2575227431770468E-2</v>
      </c>
      <c r="F52" s="292">
        <v>7.7862759627763219E-5</v>
      </c>
      <c r="G52" s="292">
        <v>0.54377880184331795</v>
      </c>
      <c r="H52" s="292">
        <v>1.8871847361939642E-3</v>
      </c>
    </row>
    <row r="53" spans="2:8" s="88" customFormat="1" ht="13.35" customHeight="1" x14ac:dyDescent="0.25">
      <c r="B53" s="288" t="s">
        <v>63</v>
      </c>
      <c r="C53" s="289">
        <v>13490</v>
      </c>
      <c r="D53" s="290">
        <v>1044</v>
      </c>
      <c r="E53" s="291">
        <v>7.7390659747961457E-2</v>
      </c>
      <c r="F53" s="292">
        <v>6.8888746653715939E-4</v>
      </c>
      <c r="G53" s="292">
        <v>0.5901639344262295</v>
      </c>
      <c r="H53" s="292">
        <v>1.6696786988021173E-2</v>
      </c>
    </row>
    <row r="54" spans="2:8" s="88" customFormat="1" ht="13.35" customHeight="1" x14ac:dyDescent="0.25">
      <c r="B54" s="293" t="s">
        <v>64</v>
      </c>
      <c r="C54" s="294">
        <v>5061</v>
      </c>
      <c r="D54" s="295">
        <v>413</v>
      </c>
      <c r="E54" s="296">
        <v>8.1604426002766253E-2</v>
      </c>
      <c r="F54" s="297">
        <v>2.7251965869717128E-4</v>
      </c>
      <c r="G54" s="297">
        <v>0.61185185185185187</v>
      </c>
      <c r="H54" s="297">
        <v>6.6051465766788749E-3</v>
      </c>
    </row>
    <row r="55" spans="2:8" s="88" customFormat="1" ht="13.35" customHeight="1" x14ac:dyDescent="0.25">
      <c r="B55" s="298" t="s">
        <v>65</v>
      </c>
      <c r="C55" s="299">
        <v>62527</v>
      </c>
      <c r="D55" s="309">
        <v>4894</v>
      </c>
      <c r="E55" s="310">
        <v>7.8270187279095432E-2</v>
      </c>
      <c r="F55" s="311">
        <v>3.2293249628667221E-3</v>
      </c>
      <c r="G55" s="302">
        <v>0.59487054819496776</v>
      </c>
      <c r="H55" s="311">
        <v>7.8270187279095432E-2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139557</v>
      </c>
      <c r="D57" s="285">
        <v>11990</v>
      </c>
      <c r="E57" s="304">
        <v>8.5914715850870974E-2</v>
      </c>
      <c r="F57" s="305">
        <v>7.9116482028549241E-3</v>
      </c>
      <c r="G57" s="305">
        <v>0.58009579563597657</v>
      </c>
      <c r="H57" s="305">
        <v>6.3967818692047498E-2</v>
      </c>
    </row>
    <row r="58" spans="2:8" s="88" customFormat="1" ht="13.35" customHeight="1" x14ac:dyDescent="0.25">
      <c r="B58" s="288" t="s">
        <v>67</v>
      </c>
      <c r="C58" s="289">
        <v>16204</v>
      </c>
      <c r="D58" s="290">
        <v>1375</v>
      </c>
      <c r="E58" s="291">
        <v>8.4855591212046402E-2</v>
      </c>
      <c r="F58" s="292">
        <v>9.072991058319867E-4</v>
      </c>
      <c r="G58" s="292">
        <v>0.57870370370370372</v>
      </c>
      <c r="H58" s="292">
        <v>7.3357590243173744E-3</v>
      </c>
    </row>
    <row r="59" spans="2:8" s="88" customFormat="1" ht="13.35" customHeight="1" x14ac:dyDescent="0.25">
      <c r="B59" s="288" t="s">
        <v>68</v>
      </c>
      <c r="C59" s="289">
        <v>9383</v>
      </c>
      <c r="D59" s="290">
        <v>876</v>
      </c>
      <c r="E59" s="291">
        <v>9.3360332516252795E-2</v>
      </c>
      <c r="F59" s="292">
        <v>5.7803201215186938E-4</v>
      </c>
      <c r="G59" s="292">
        <v>0.6045548654244306</v>
      </c>
      <c r="H59" s="292">
        <v>4.673545385674196E-3</v>
      </c>
    </row>
    <row r="60" spans="2:8" s="88" customFormat="1" ht="13.35" customHeight="1" x14ac:dyDescent="0.25">
      <c r="B60" s="293" t="s">
        <v>69</v>
      </c>
      <c r="C60" s="294">
        <v>22294</v>
      </c>
      <c r="D60" s="295">
        <v>1834</v>
      </c>
      <c r="E60" s="296">
        <v>8.2264286355073116E-2</v>
      </c>
      <c r="F60" s="297">
        <v>1.2101720437060826E-3</v>
      </c>
      <c r="G60" s="297">
        <v>0.605080831408776</v>
      </c>
      <c r="H60" s="297">
        <v>9.7845687640713188E-3</v>
      </c>
    </row>
    <row r="61" spans="2:8" s="88" customFormat="1" ht="13.35" customHeight="1" x14ac:dyDescent="0.25">
      <c r="B61" s="298" t="s">
        <v>70</v>
      </c>
      <c r="C61" s="299">
        <v>187438</v>
      </c>
      <c r="D61" s="300">
        <v>16075</v>
      </c>
      <c r="E61" s="301">
        <v>8.5761691866110393E-2</v>
      </c>
      <c r="F61" s="302">
        <v>1.0607151364544862E-2</v>
      </c>
      <c r="G61" s="302">
        <v>0.58401453224341504</v>
      </c>
      <c r="H61" s="302">
        <v>8.5761691866110393E-2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74493</v>
      </c>
      <c r="D63" s="285">
        <v>5662</v>
      </c>
      <c r="E63" s="304">
        <v>7.6007141610621137E-2</v>
      </c>
      <c r="F63" s="305">
        <v>3.7360927543423337E-3</v>
      </c>
      <c r="G63" s="305">
        <v>0.60783682232957592</v>
      </c>
      <c r="H63" s="305">
        <v>3.0571528846413433E-2</v>
      </c>
    </row>
    <row r="64" spans="2:8" s="88" customFormat="1" ht="13.35" customHeight="1" x14ac:dyDescent="0.25">
      <c r="B64" s="288" t="s">
        <v>72</v>
      </c>
      <c r="C64" s="289">
        <v>20284</v>
      </c>
      <c r="D64" s="290">
        <v>1668</v>
      </c>
      <c r="E64" s="291">
        <v>8.2232301321238419E-2</v>
      </c>
      <c r="F64" s="292">
        <v>1.1006362971110936E-3</v>
      </c>
      <c r="G64" s="292">
        <v>0.62895927601809953</v>
      </c>
      <c r="H64" s="292">
        <v>9.0062363327124001E-3</v>
      </c>
    </row>
    <row r="65" spans="2:8" s="88" customFormat="1" ht="13.35" customHeight="1" x14ac:dyDescent="0.25">
      <c r="B65" s="293" t="s">
        <v>73</v>
      </c>
      <c r="C65" s="294">
        <v>90428</v>
      </c>
      <c r="D65" s="295">
        <v>7383</v>
      </c>
      <c r="E65" s="296">
        <v>8.1645065687618881E-2</v>
      </c>
      <c r="F65" s="297">
        <v>4.8717013078964054E-3</v>
      </c>
      <c r="G65" s="297">
        <v>0.61127670144063584</v>
      </c>
      <c r="H65" s="297">
        <v>3.9863934559002188E-2</v>
      </c>
    </row>
    <row r="66" spans="2:8" s="88" customFormat="1" ht="13.35" customHeight="1" x14ac:dyDescent="0.25">
      <c r="B66" s="298" t="s">
        <v>74</v>
      </c>
      <c r="C66" s="299">
        <v>185205</v>
      </c>
      <c r="D66" s="300">
        <v>14713</v>
      </c>
      <c r="E66" s="301">
        <v>7.9441699738128022E-2</v>
      </c>
      <c r="F66" s="302">
        <v>9.7084303593498334E-3</v>
      </c>
      <c r="G66" s="302">
        <v>0.61189436473279268</v>
      </c>
      <c r="H66" s="302">
        <v>7.9441699738128022E-2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30642</v>
      </c>
      <c r="D68" s="285">
        <v>2575</v>
      </c>
      <c r="E68" s="304">
        <v>8.4034984661575621E-2</v>
      </c>
      <c r="F68" s="305">
        <v>1.6991237800126297E-3</v>
      </c>
      <c r="G68" s="305">
        <v>0.66348879154856999</v>
      </c>
      <c r="H68" s="305">
        <v>5.6418571021669112E-2</v>
      </c>
    </row>
    <row r="69" spans="2:8" s="88" customFormat="1" ht="13.35" customHeight="1" x14ac:dyDescent="0.25">
      <c r="B69" s="293" t="s">
        <v>76</v>
      </c>
      <c r="C69" s="294">
        <v>14999</v>
      </c>
      <c r="D69" s="295">
        <v>1223</v>
      </c>
      <c r="E69" s="296">
        <v>8.1538769251283422E-2</v>
      </c>
      <c r="F69" s="297">
        <v>8.0700131376910521E-4</v>
      </c>
      <c r="G69" s="297">
        <v>0.62207527975584942</v>
      </c>
      <c r="H69" s="297">
        <v>2.6796082469709253E-2</v>
      </c>
    </row>
    <row r="70" spans="2:8" s="88" customFormat="1" ht="13.35" customHeight="1" x14ac:dyDescent="0.25">
      <c r="B70" s="298" t="s">
        <v>77</v>
      </c>
      <c r="C70" s="299">
        <v>45641</v>
      </c>
      <c r="D70" s="300">
        <v>3798</v>
      </c>
      <c r="E70" s="301">
        <v>8.3214653491378368E-2</v>
      </c>
      <c r="F70" s="302">
        <v>2.5061250937817347E-3</v>
      </c>
      <c r="G70" s="302">
        <v>0.64956387891226275</v>
      </c>
      <c r="H70" s="302">
        <v>8.3214653491378368E-2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26609</v>
      </c>
      <c r="D72" s="285">
        <v>2147</v>
      </c>
      <c r="E72" s="304">
        <v>8.0686985606373787E-2</v>
      </c>
      <c r="F72" s="305">
        <v>1.4167063128882004E-3</v>
      </c>
      <c r="G72" s="305">
        <v>0.57808292945611206</v>
      </c>
      <c r="H72" s="305">
        <v>3.1876354782195561E-2</v>
      </c>
    </row>
    <row r="73" spans="2:8" s="88" customFormat="1" ht="13.35" customHeight="1" x14ac:dyDescent="0.25">
      <c r="B73" s="288" t="s">
        <v>79</v>
      </c>
      <c r="C73" s="289">
        <v>6437</v>
      </c>
      <c r="D73" s="290">
        <v>578</v>
      </c>
      <c r="E73" s="291">
        <v>8.979338201025322E-2</v>
      </c>
      <c r="F73" s="292">
        <v>3.8139555139700968E-4</v>
      </c>
      <c r="G73" s="292">
        <v>0.58266129032258063</v>
      </c>
      <c r="H73" s="292">
        <v>8.581524482584554E-3</v>
      </c>
    </row>
    <row r="74" spans="2:8" s="88" customFormat="1" ht="13.35" customHeight="1" x14ac:dyDescent="0.25">
      <c r="B74" s="288" t="s">
        <v>80</v>
      </c>
      <c r="C74" s="289">
        <v>8040</v>
      </c>
      <c r="D74" s="290">
        <v>650</v>
      </c>
      <c r="E74" s="291">
        <v>8.0845771144278614E-2</v>
      </c>
      <c r="F74" s="292">
        <v>4.2890503184784824E-4</v>
      </c>
      <c r="G74" s="292">
        <v>0.56768558951965065</v>
      </c>
      <c r="H74" s="292">
        <v>9.6505033108649826E-3</v>
      </c>
    </row>
    <row r="75" spans="2:8" s="88" customFormat="1" ht="13.35" customHeight="1" x14ac:dyDescent="0.25">
      <c r="B75" s="293" t="s">
        <v>81</v>
      </c>
      <c r="C75" s="294">
        <v>26268</v>
      </c>
      <c r="D75" s="295">
        <v>2015</v>
      </c>
      <c r="E75" s="296">
        <v>7.6709304096238773E-2</v>
      </c>
      <c r="F75" s="297">
        <v>1.3296055987283295E-3</v>
      </c>
      <c r="G75" s="297">
        <v>0.56300642637608267</v>
      </c>
      <c r="H75" s="297">
        <v>2.9916560263681443E-2</v>
      </c>
    </row>
    <row r="76" spans="2:8" s="88" customFormat="1" ht="13.35" customHeight="1" x14ac:dyDescent="0.25">
      <c r="B76" s="298" t="s">
        <v>82</v>
      </c>
      <c r="C76" s="299">
        <v>67354</v>
      </c>
      <c r="D76" s="300">
        <v>5390</v>
      </c>
      <c r="E76" s="301">
        <v>8.0024942839326541E-2</v>
      </c>
      <c r="F76" s="302">
        <v>3.5566124948613878E-3</v>
      </c>
      <c r="G76" s="302">
        <v>0.5715800636267232</v>
      </c>
      <c r="H76" s="302">
        <v>8.0024942839326541E-2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171301</v>
      </c>
      <c r="D78" s="300">
        <v>14478</v>
      </c>
      <c r="E78" s="301">
        <v>8.451789540049387E-2</v>
      </c>
      <c r="F78" s="302">
        <v>9.5533646939894561E-3</v>
      </c>
      <c r="G78" s="302">
        <v>0.58111904953038451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48748</v>
      </c>
      <c r="D80" s="300">
        <v>4306</v>
      </c>
      <c r="E80" s="301">
        <v>8.8331828998112746E-2</v>
      </c>
      <c r="F80" s="302">
        <v>2.841330872518207E-3</v>
      </c>
      <c r="G80" s="302">
        <v>0.63435474366529165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18218</v>
      </c>
      <c r="D82" s="300">
        <v>1802</v>
      </c>
      <c r="E82" s="301">
        <v>9.8913162806016031E-2</v>
      </c>
      <c r="F82" s="302">
        <v>1.1890567190612654E-3</v>
      </c>
      <c r="G82" s="302">
        <v>0.67163622810286994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11021</v>
      </c>
      <c r="D84" s="285">
        <v>1056</v>
      </c>
      <c r="E84" s="304">
        <v>9.5817076490336633E-2</v>
      </c>
      <c r="F84" s="305">
        <v>6.9680571327896572E-4</v>
      </c>
      <c r="G84" s="305">
        <v>0.6462668298653611</v>
      </c>
      <c r="H84" s="305">
        <v>1.7143135440510399E-2</v>
      </c>
    </row>
    <row r="85" spans="2:8" s="88" customFormat="1" ht="13.35" customHeight="1" x14ac:dyDescent="0.25">
      <c r="B85" s="288" t="s">
        <v>87</v>
      </c>
      <c r="C85" s="289">
        <v>34391</v>
      </c>
      <c r="D85" s="290">
        <v>2935</v>
      </c>
      <c r="E85" s="291">
        <v>8.53420953156349E-2</v>
      </c>
      <c r="F85" s="292">
        <v>1.9366711822668226E-3</v>
      </c>
      <c r="G85" s="292">
        <v>0.60366104483751537</v>
      </c>
      <c r="H85" s="292">
        <v>4.7646877384373121E-2</v>
      </c>
    </row>
    <row r="86" spans="2:8" s="88" customFormat="1" ht="13.35" customHeight="1" x14ac:dyDescent="0.25">
      <c r="B86" s="293" t="s">
        <v>88</v>
      </c>
      <c r="C86" s="294">
        <v>16187</v>
      </c>
      <c r="D86" s="295">
        <v>1548</v>
      </c>
      <c r="E86" s="296">
        <v>9.5632297522703399E-2</v>
      </c>
      <c r="F86" s="297">
        <v>1.0214538296930294E-3</v>
      </c>
      <c r="G86" s="297">
        <v>0.6211878009630819</v>
      </c>
      <c r="H86" s="297">
        <v>2.5130278088930015E-2</v>
      </c>
    </row>
    <row r="87" spans="2:8" s="88" customFormat="1" ht="13.35" customHeight="1" x14ac:dyDescent="0.25">
      <c r="B87" s="298" t="s">
        <v>89</v>
      </c>
      <c r="C87" s="299">
        <v>61599</v>
      </c>
      <c r="D87" s="300">
        <v>5539</v>
      </c>
      <c r="E87" s="301">
        <v>8.9920290913813539E-2</v>
      </c>
      <c r="F87" s="302">
        <v>3.6549307252388176E-3</v>
      </c>
      <c r="G87" s="302">
        <v>0.61626613262127283</v>
      </c>
      <c r="H87" s="302">
        <v>8.9920290913813539E-2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7510</v>
      </c>
      <c r="D89" s="300">
        <v>544</v>
      </c>
      <c r="E89" s="301">
        <v>7.2436750998668448E-2</v>
      </c>
      <c r="F89" s="302">
        <v>3.5896051896189144E-4</v>
      </c>
      <c r="G89" s="302">
        <v>0.60044150110375272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5710</v>
      </c>
      <c r="D91" s="300">
        <v>613</v>
      </c>
      <c r="E91" s="301">
        <v>0.10735551663747811</v>
      </c>
      <c r="F91" s="302">
        <v>4.0449043772727844E-4</v>
      </c>
      <c r="G91" s="302">
        <v>0.66921397379912662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5301</v>
      </c>
      <c r="D93" s="300">
        <v>635</v>
      </c>
      <c r="E93" s="301">
        <v>0.11978871910960197</v>
      </c>
      <c r="F93" s="302">
        <v>4.1900722342059024E-4</v>
      </c>
      <c r="G93" s="302">
        <v>0.70088300220750555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1515487</v>
      </c>
      <c r="D95" s="300">
        <v>126959</v>
      </c>
      <c r="E95" s="301">
        <v>8.3774390674416874E-2</v>
      </c>
      <c r="F95" s="302">
        <v>8.3774390674416874E-2</v>
      </c>
      <c r="G95" s="302">
        <v>0.60876424105259119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262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243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232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233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18706</v>
      </c>
      <c r="D14" s="285">
        <v>1578</v>
      </c>
      <c r="E14" s="286">
        <v>8.4357960012830108E-2</v>
      </c>
      <c r="F14" s="287">
        <v>1.5823816146910796E-3</v>
      </c>
      <c r="G14" s="287">
        <v>0.3700750469043152</v>
      </c>
      <c r="H14" s="287">
        <v>6.6686388031948615E-3</v>
      </c>
    </row>
    <row r="15" spans="1:10" s="88" customFormat="1" ht="13.35" customHeight="1" x14ac:dyDescent="0.25">
      <c r="B15" s="288" t="s">
        <v>32</v>
      </c>
      <c r="C15" s="289">
        <v>43173</v>
      </c>
      <c r="D15" s="290">
        <v>3606</v>
      </c>
      <c r="E15" s="291">
        <v>8.3524424987839616E-2</v>
      </c>
      <c r="F15" s="292">
        <v>3.6160127392750527E-3</v>
      </c>
      <c r="G15" s="292">
        <v>0.37445482866043611</v>
      </c>
      <c r="H15" s="292">
        <v>1.5238980687148714E-2</v>
      </c>
    </row>
    <row r="16" spans="1:10" s="88" customFormat="1" ht="13.35" customHeight="1" x14ac:dyDescent="0.25">
      <c r="B16" s="288" t="s">
        <v>33</v>
      </c>
      <c r="C16" s="289">
        <v>19818</v>
      </c>
      <c r="D16" s="290">
        <v>1664</v>
      </c>
      <c r="E16" s="291">
        <v>8.396407306489051E-2</v>
      </c>
      <c r="F16" s="292">
        <v>1.6686204099150548E-3</v>
      </c>
      <c r="G16" s="292">
        <v>0.35555555555555557</v>
      </c>
      <c r="H16" s="292">
        <v>7.0320753919621351E-3</v>
      </c>
    </row>
    <row r="17" spans="2:8" s="88" customFormat="1" ht="13.35" customHeight="1" x14ac:dyDescent="0.25">
      <c r="B17" s="288" t="s">
        <v>34</v>
      </c>
      <c r="C17" s="289">
        <v>28648</v>
      </c>
      <c r="D17" s="290">
        <v>2568</v>
      </c>
      <c r="E17" s="291">
        <v>8.9639765428651208E-2</v>
      </c>
      <c r="F17" s="292">
        <v>2.5751305364554453E-3</v>
      </c>
      <c r="G17" s="292">
        <v>0.39525935046944743</v>
      </c>
      <c r="H17" s="292">
        <v>1.085238558086464E-2</v>
      </c>
    </row>
    <row r="18" spans="2:8" s="88" customFormat="1" ht="13.35" customHeight="1" x14ac:dyDescent="0.25">
      <c r="B18" s="288" t="s">
        <v>35</v>
      </c>
      <c r="C18" s="289">
        <v>12699</v>
      </c>
      <c r="D18" s="290">
        <v>1017</v>
      </c>
      <c r="E18" s="291">
        <v>8.0085046066619425E-2</v>
      </c>
      <c r="F18" s="292">
        <v>1.0198238923579391E-3</v>
      </c>
      <c r="G18" s="292">
        <v>0.41341463414634144</v>
      </c>
      <c r="H18" s="292">
        <v>4.2978489625153191E-3</v>
      </c>
    </row>
    <row r="19" spans="2:8" s="88" customFormat="1" ht="13.35" customHeight="1" x14ac:dyDescent="0.25">
      <c r="B19" s="288" t="s">
        <v>36</v>
      </c>
      <c r="C19" s="289">
        <v>12075</v>
      </c>
      <c r="D19" s="290">
        <v>1193</v>
      </c>
      <c r="E19" s="291">
        <v>9.8799171842650108E-2</v>
      </c>
      <c r="F19" s="292">
        <v>1.196312589560493E-3</v>
      </c>
      <c r="G19" s="292">
        <v>0.32427290024463168</v>
      </c>
      <c r="H19" s="292">
        <v>5.0416261674343914E-3</v>
      </c>
    </row>
    <row r="20" spans="2:8" s="88" customFormat="1" ht="13.35" customHeight="1" x14ac:dyDescent="0.25">
      <c r="B20" s="288" t="s">
        <v>37</v>
      </c>
      <c r="C20" s="289">
        <v>45125</v>
      </c>
      <c r="D20" s="290">
        <v>3566</v>
      </c>
      <c r="E20" s="291">
        <v>7.9024930747922439E-2</v>
      </c>
      <c r="F20" s="292">
        <v>3.5759016717290177E-3</v>
      </c>
      <c r="G20" s="292">
        <v>0.38609787786920746</v>
      </c>
      <c r="H20" s="292">
        <v>1.506994041330347E-2</v>
      </c>
    </row>
    <row r="21" spans="2:8" s="88" customFormat="1" ht="13.35" customHeight="1" x14ac:dyDescent="0.25">
      <c r="B21" s="293" t="s">
        <v>38</v>
      </c>
      <c r="C21" s="294">
        <v>56386</v>
      </c>
      <c r="D21" s="295">
        <v>4803</v>
      </c>
      <c r="E21" s="296">
        <v>8.5180718618096687E-2</v>
      </c>
      <c r="F21" s="297">
        <v>4.8163364355901491E-3</v>
      </c>
      <c r="G21" s="297">
        <v>0.37541034860090666</v>
      </c>
      <c r="H21" s="297">
        <v>2.0297510881967629E-2</v>
      </c>
    </row>
    <row r="22" spans="2:8" s="88" customFormat="1" ht="13.35" customHeight="1" x14ac:dyDescent="0.25">
      <c r="B22" s="298" t="s">
        <v>39</v>
      </c>
      <c r="C22" s="299">
        <v>236630</v>
      </c>
      <c r="D22" s="300">
        <v>19995</v>
      </c>
      <c r="E22" s="301">
        <v>8.4499006888391154E-2</v>
      </c>
      <c r="F22" s="302">
        <v>2.005051988957423E-2</v>
      </c>
      <c r="G22" s="302">
        <v>0.37556348610067619</v>
      </c>
      <c r="H22" s="302">
        <v>8.4499006888391154E-2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2748</v>
      </c>
      <c r="D24" s="285">
        <v>219</v>
      </c>
      <c r="E24" s="304">
        <v>7.9694323144104809E-2</v>
      </c>
      <c r="F24" s="305">
        <v>2.1960809481454146E-4</v>
      </c>
      <c r="G24" s="305">
        <v>0.375</v>
      </c>
      <c r="H24" s="305">
        <v>1.1089730605630951E-2</v>
      </c>
    </row>
    <row r="25" spans="2:8" s="88" customFormat="1" ht="13.35" customHeight="1" x14ac:dyDescent="0.25">
      <c r="B25" s="288" t="s">
        <v>41</v>
      </c>
      <c r="C25" s="289">
        <v>1684</v>
      </c>
      <c r="D25" s="290">
        <v>135</v>
      </c>
      <c r="E25" s="291">
        <v>8.0166270783847984E-2</v>
      </c>
      <c r="F25" s="292">
        <v>1.3537485296786803E-4</v>
      </c>
      <c r="G25" s="292">
        <v>0.36</v>
      </c>
      <c r="H25" s="292">
        <v>6.8361353048409963E-3</v>
      </c>
    </row>
    <row r="26" spans="2:8" s="88" customFormat="1" ht="13.35" customHeight="1" x14ac:dyDescent="0.25">
      <c r="B26" s="293" t="s">
        <v>42</v>
      </c>
      <c r="C26" s="294">
        <v>15316</v>
      </c>
      <c r="D26" s="295">
        <v>1260</v>
      </c>
      <c r="E26" s="296">
        <v>8.226691042047532E-2</v>
      </c>
      <c r="F26" s="297">
        <v>1.2634986277001016E-3</v>
      </c>
      <c r="G26" s="297">
        <v>0.37963241940343478</v>
      </c>
      <c r="H26" s="297">
        <v>6.3803929511849294E-2</v>
      </c>
    </row>
    <row r="27" spans="2:8" s="88" customFormat="1" ht="13.35" customHeight="1" x14ac:dyDescent="0.25">
      <c r="B27" s="298" t="s">
        <v>43</v>
      </c>
      <c r="C27" s="299">
        <v>19748</v>
      </c>
      <c r="D27" s="300">
        <v>1614</v>
      </c>
      <c r="E27" s="301">
        <v>8.1729795422321241E-2</v>
      </c>
      <c r="F27" s="302">
        <v>1.618481575482511E-3</v>
      </c>
      <c r="G27" s="302">
        <v>0.37727910238429174</v>
      </c>
      <c r="H27" s="302">
        <v>8.1729795422321241E-2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21807</v>
      </c>
      <c r="D29" s="300">
        <v>1558</v>
      </c>
      <c r="E29" s="301">
        <v>7.1444948869629016E-2</v>
      </c>
      <c r="F29" s="302">
        <v>1.5623260809180621E-3</v>
      </c>
      <c r="G29" s="302">
        <v>0.41097335795304668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11359</v>
      </c>
      <c r="D31" s="300">
        <v>802</v>
      </c>
      <c r="E31" s="301">
        <v>7.0604806761158559E-2</v>
      </c>
      <c r="F31" s="302">
        <v>8.0422690429800118E-4</v>
      </c>
      <c r="G31" s="302">
        <v>0.38409961685823757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34141</v>
      </c>
      <c r="D33" s="285">
        <v>2512</v>
      </c>
      <c r="E33" s="304">
        <v>7.3577223865733288E-2</v>
      </c>
      <c r="F33" s="305">
        <v>2.518975041890996E-3</v>
      </c>
      <c r="G33" s="305">
        <v>0.42140580439523567</v>
      </c>
      <c r="H33" s="305">
        <v>3.8168750854694358E-2</v>
      </c>
    </row>
    <row r="34" spans="2:8" s="88" customFormat="1" ht="13.35" customHeight="1" x14ac:dyDescent="0.25">
      <c r="B34" s="307" t="s">
        <v>47</v>
      </c>
      <c r="C34" s="294">
        <v>31672</v>
      </c>
      <c r="D34" s="295">
        <v>2319</v>
      </c>
      <c r="E34" s="296">
        <v>7.3219247284667846E-2</v>
      </c>
      <c r="F34" s="297">
        <v>2.3254391409813775E-3</v>
      </c>
      <c r="G34" s="297">
        <v>0.40620073568050447</v>
      </c>
      <c r="H34" s="297">
        <v>3.5236199535046267E-2</v>
      </c>
    </row>
    <row r="35" spans="2:8" s="88" customFormat="1" ht="13.35" customHeight="1" x14ac:dyDescent="0.25">
      <c r="B35" s="298" t="s">
        <v>48</v>
      </c>
      <c r="C35" s="299">
        <v>65813</v>
      </c>
      <c r="D35" s="300">
        <v>4831</v>
      </c>
      <c r="E35" s="301">
        <v>7.3404950389740625E-2</v>
      </c>
      <c r="F35" s="302">
        <v>4.8444141828723735E-3</v>
      </c>
      <c r="G35" s="302">
        <v>0.41396743787489287</v>
      </c>
      <c r="H35" s="302">
        <v>7.3404950389740625E-2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11779</v>
      </c>
      <c r="D37" s="300">
        <v>965</v>
      </c>
      <c r="E37" s="301">
        <v>8.1925460565413027E-2</v>
      </c>
      <c r="F37" s="302">
        <v>9.6767950454809367E-4</v>
      </c>
      <c r="G37" s="302">
        <v>0.420479302832244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7730</v>
      </c>
      <c r="D39" s="285">
        <v>591</v>
      </c>
      <c r="E39" s="304">
        <v>7.6455368693402331E-2</v>
      </c>
      <c r="F39" s="305">
        <v>5.9264102299266667E-4</v>
      </c>
      <c r="G39" s="305">
        <v>0.34929078014184395</v>
      </c>
      <c r="H39" s="305">
        <v>1.3499623106969096E-2</v>
      </c>
    </row>
    <row r="40" spans="2:8" s="88" customFormat="1" ht="13.35" customHeight="1" x14ac:dyDescent="0.25">
      <c r="B40" s="288" t="s">
        <v>51</v>
      </c>
      <c r="C40" s="289">
        <v>10858</v>
      </c>
      <c r="D40" s="290">
        <v>876</v>
      </c>
      <c r="E40" s="291">
        <v>8.0677841223061333E-2</v>
      </c>
      <c r="F40" s="292">
        <v>8.7843237925816584E-4</v>
      </c>
      <c r="G40" s="292">
        <v>0.31241084165477889</v>
      </c>
      <c r="H40" s="292">
        <v>2.000959364078668E-2</v>
      </c>
    </row>
    <row r="41" spans="2:8" s="88" customFormat="1" ht="13.35" customHeight="1" x14ac:dyDescent="0.25">
      <c r="B41" s="288" t="s">
        <v>52</v>
      </c>
      <c r="C41" s="289">
        <v>3492</v>
      </c>
      <c r="D41" s="290">
        <v>273</v>
      </c>
      <c r="E41" s="291">
        <v>7.8178694158075601E-2</v>
      </c>
      <c r="F41" s="292">
        <v>2.7375803600168869E-4</v>
      </c>
      <c r="G41" s="292">
        <v>0.36015831134564646</v>
      </c>
      <c r="H41" s="292">
        <v>6.2358665113410542E-3</v>
      </c>
    </row>
    <row r="42" spans="2:8" s="88" customFormat="1" ht="13.35" customHeight="1" x14ac:dyDescent="0.25">
      <c r="B42" s="288" t="s">
        <v>53</v>
      </c>
      <c r="C42" s="289">
        <v>5026</v>
      </c>
      <c r="D42" s="290">
        <v>373</v>
      </c>
      <c r="E42" s="291">
        <v>7.4214086748905686E-2</v>
      </c>
      <c r="F42" s="292">
        <v>3.740357048667761E-4</v>
      </c>
      <c r="G42" s="292">
        <v>0.35490009514747861</v>
      </c>
      <c r="H42" s="292">
        <v>8.5200666986454694E-3</v>
      </c>
    </row>
    <row r="43" spans="2:8" s="88" customFormat="1" ht="13.35" customHeight="1" x14ac:dyDescent="0.25">
      <c r="B43" s="293" t="s">
        <v>54</v>
      </c>
      <c r="C43" s="294">
        <v>16673</v>
      </c>
      <c r="D43" s="295">
        <v>1327</v>
      </c>
      <c r="E43" s="296">
        <v>7.9589755892760752E-2</v>
      </c>
      <c r="F43" s="297">
        <v>1.3306846658397101E-3</v>
      </c>
      <c r="G43" s="297">
        <v>0.35768194070080861</v>
      </c>
      <c r="H43" s="297">
        <v>3.0311336485529593E-2</v>
      </c>
    </row>
    <row r="44" spans="2:8" s="88" customFormat="1" ht="13.35" customHeight="1" x14ac:dyDescent="0.25">
      <c r="B44" s="298" t="s">
        <v>55</v>
      </c>
      <c r="C44" s="299">
        <v>43779</v>
      </c>
      <c r="D44" s="300">
        <v>3440</v>
      </c>
      <c r="E44" s="301">
        <v>7.8576486443271892E-2</v>
      </c>
      <c r="F44" s="302">
        <v>3.4495518089590073E-3</v>
      </c>
      <c r="G44" s="302">
        <v>0.34348477284073892</v>
      </c>
      <c r="H44" s="302">
        <v>7.8576486443271892E-2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3536</v>
      </c>
      <c r="D46" s="285">
        <v>273</v>
      </c>
      <c r="E46" s="304">
        <v>7.720588235294118E-2</v>
      </c>
      <c r="F46" s="305">
        <v>2.7375803600168869E-4</v>
      </c>
      <c r="G46" s="305">
        <v>0.40625</v>
      </c>
      <c r="H46" s="305">
        <v>6.4289751318764125E-3</v>
      </c>
    </row>
    <row r="47" spans="2:8" s="88" customFormat="1" ht="13.35" customHeight="1" x14ac:dyDescent="0.25">
      <c r="B47" s="288" t="s">
        <v>57</v>
      </c>
      <c r="C47" s="289">
        <v>5452</v>
      </c>
      <c r="D47" s="290">
        <v>405</v>
      </c>
      <c r="E47" s="291">
        <v>7.428466617754953E-2</v>
      </c>
      <c r="F47" s="292">
        <v>4.0612455890360406E-4</v>
      </c>
      <c r="G47" s="292">
        <v>0.39358600583090381</v>
      </c>
      <c r="H47" s="292">
        <v>9.5374905802562172E-3</v>
      </c>
    </row>
    <row r="48" spans="2:8" s="88" customFormat="1" ht="13.35" customHeight="1" x14ac:dyDescent="0.25">
      <c r="B48" s="288" t="s">
        <v>58</v>
      </c>
      <c r="C48" s="289">
        <v>8937</v>
      </c>
      <c r="D48" s="290">
        <v>693</v>
      </c>
      <c r="E48" s="291">
        <v>7.7542799597180259E-2</v>
      </c>
      <c r="F48" s="292">
        <v>6.9492424523505587E-4</v>
      </c>
      <c r="G48" s="292">
        <v>0.42153284671532848</v>
      </c>
      <c r="H48" s="292">
        <v>1.6319706103993973E-2</v>
      </c>
    </row>
    <row r="49" spans="2:8" s="88" customFormat="1" ht="13.35" customHeight="1" x14ac:dyDescent="0.25">
      <c r="B49" s="288" t="s">
        <v>59</v>
      </c>
      <c r="C49" s="289">
        <v>2523</v>
      </c>
      <c r="D49" s="290">
        <v>207</v>
      </c>
      <c r="E49" s="291">
        <v>8.2045184304399527E-2</v>
      </c>
      <c r="F49" s="292">
        <v>2.0757477455073098E-4</v>
      </c>
      <c r="G49" s="292">
        <v>0.404296875</v>
      </c>
      <c r="H49" s="292">
        <v>4.8747174076865111E-3</v>
      </c>
    </row>
    <row r="50" spans="2:8" s="88" customFormat="1" ht="13.35" customHeight="1" x14ac:dyDescent="0.25">
      <c r="B50" s="288" t="s">
        <v>60</v>
      </c>
      <c r="C50" s="289">
        <v>6720</v>
      </c>
      <c r="D50" s="290">
        <v>494</v>
      </c>
      <c r="E50" s="291">
        <v>7.3511904761904764E-2</v>
      </c>
      <c r="F50" s="292">
        <v>4.9537168419353189E-4</v>
      </c>
      <c r="G50" s="292">
        <v>0.38654147104851327</v>
      </c>
      <c r="H50" s="292">
        <v>1.1633383571966843E-2</v>
      </c>
    </row>
    <row r="51" spans="2:8" s="88" customFormat="1" ht="13.35" customHeight="1" x14ac:dyDescent="0.25">
      <c r="B51" s="288" t="s">
        <v>61</v>
      </c>
      <c r="C51" s="289">
        <v>1937</v>
      </c>
      <c r="D51" s="290">
        <v>175</v>
      </c>
      <c r="E51" s="291">
        <v>9.0345895715023231E-2</v>
      </c>
      <c r="F51" s="292">
        <v>1.7548592051390299E-4</v>
      </c>
      <c r="G51" s="292">
        <v>0.40603248259860791</v>
      </c>
      <c r="H51" s="292">
        <v>4.1211379050489824E-3</v>
      </c>
    </row>
    <row r="52" spans="2:8" s="88" customFormat="1" ht="13.35" customHeight="1" x14ac:dyDescent="0.25">
      <c r="B52" s="288" t="s">
        <v>62</v>
      </c>
      <c r="C52" s="289">
        <v>1229</v>
      </c>
      <c r="D52" s="290">
        <v>99</v>
      </c>
      <c r="E52" s="291">
        <v>8.0553295362082999E-2</v>
      </c>
      <c r="F52" s="292">
        <v>9.9274892176436555E-5</v>
      </c>
      <c r="G52" s="292">
        <v>0.45622119815668205</v>
      </c>
      <c r="H52" s="292">
        <v>2.3313865862848531E-3</v>
      </c>
    </row>
    <row r="53" spans="2:8" s="88" customFormat="1" ht="13.35" customHeight="1" x14ac:dyDescent="0.25">
      <c r="B53" s="288" t="s">
        <v>63</v>
      </c>
      <c r="C53" s="289">
        <v>8590</v>
      </c>
      <c r="D53" s="290">
        <v>725</v>
      </c>
      <c r="E53" s="291">
        <v>8.4400465657741564E-2</v>
      </c>
      <c r="F53" s="292">
        <v>7.2701309927188389E-4</v>
      </c>
      <c r="G53" s="292">
        <v>0.4098360655737705</v>
      </c>
      <c r="H53" s="292">
        <v>1.7073285606631499E-2</v>
      </c>
    </row>
    <row r="54" spans="2:8" s="88" customFormat="1" ht="13.35" customHeight="1" x14ac:dyDescent="0.25">
      <c r="B54" s="293" t="s">
        <v>64</v>
      </c>
      <c r="C54" s="294">
        <v>3540</v>
      </c>
      <c r="D54" s="295">
        <v>262</v>
      </c>
      <c r="E54" s="296">
        <v>7.4011299435028252E-2</v>
      </c>
      <c r="F54" s="297">
        <v>2.6272749242652906E-4</v>
      </c>
      <c r="G54" s="297">
        <v>0.38814814814814813</v>
      </c>
      <c r="H54" s="297">
        <v>6.1699321778447627E-3</v>
      </c>
    </row>
    <row r="55" spans="2:8" s="88" customFormat="1" ht="13.35" customHeight="1" x14ac:dyDescent="0.25">
      <c r="B55" s="298" t="s">
        <v>65</v>
      </c>
      <c r="C55" s="299">
        <v>42464</v>
      </c>
      <c r="D55" s="300">
        <v>3333</v>
      </c>
      <c r="E55" s="301">
        <v>7.849001507159005E-2</v>
      </c>
      <c r="F55" s="302">
        <v>3.3422547032733638E-3</v>
      </c>
      <c r="G55" s="302">
        <v>0.40512945180503224</v>
      </c>
      <c r="H55" s="302">
        <v>7.849001507159005E-2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103619</v>
      </c>
      <c r="D57" s="285">
        <v>8679</v>
      </c>
      <c r="E57" s="304">
        <v>8.3758770109728917E-2</v>
      </c>
      <c r="F57" s="305">
        <v>8.7030988808009385E-3</v>
      </c>
      <c r="G57" s="305">
        <v>0.41990420436402343</v>
      </c>
      <c r="H57" s="305">
        <v>6.2764411081943028E-2</v>
      </c>
    </row>
    <row r="58" spans="2:8" s="88" customFormat="1" ht="13.35" customHeight="1" x14ac:dyDescent="0.25">
      <c r="B58" s="288" t="s">
        <v>67</v>
      </c>
      <c r="C58" s="289">
        <v>12342</v>
      </c>
      <c r="D58" s="290">
        <v>1001</v>
      </c>
      <c r="E58" s="291">
        <v>8.1105169340463454E-2</v>
      </c>
      <c r="F58" s="292">
        <v>1.0037794653395252E-3</v>
      </c>
      <c r="G58" s="292">
        <v>0.42129629629629628</v>
      </c>
      <c r="H58" s="292">
        <v>7.2389878434180174E-3</v>
      </c>
    </row>
    <row r="59" spans="2:8" s="88" customFormat="1" ht="13.35" customHeight="1" x14ac:dyDescent="0.25">
      <c r="B59" s="288" t="s">
        <v>68</v>
      </c>
      <c r="C59" s="289">
        <v>6609</v>
      </c>
      <c r="D59" s="290">
        <v>573</v>
      </c>
      <c r="E59" s="291">
        <v>8.6699954607353608E-2</v>
      </c>
      <c r="F59" s="292">
        <v>5.7459104259695098E-4</v>
      </c>
      <c r="G59" s="292">
        <v>0.39544513457556935</v>
      </c>
      <c r="H59" s="292">
        <v>4.1437962380404831E-3</v>
      </c>
    </row>
    <row r="60" spans="2:8" s="88" customFormat="1" ht="13.35" customHeight="1" x14ac:dyDescent="0.25">
      <c r="B60" s="293" t="s">
        <v>69</v>
      </c>
      <c r="C60" s="294">
        <v>15709</v>
      </c>
      <c r="D60" s="295">
        <v>1197</v>
      </c>
      <c r="E60" s="296">
        <v>7.6198357629384428E-2</v>
      </c>
      <c r="F60" s="297">
        <v>1.2003236963150964E-3</v>
      </c>
      <c r="G60" s="297">
        <v>0.394919168591224</v>
      </c>
      <c r="H60" s="297">
        <v>8.6564120365348312E-3</v>
      </c>
    </row>
    <row r="61" spans="2:8" s="88" customFormat="1" ht="13.35" customHeight="1" x14ac:dyDescent="0.25">
      <c r="B61" s="298" t="s">
        <v>70</v>
      </c>
      <c r="C61" s="299">
        <v>138279</v>
      </c>
      <c r="D61" s="300">
        <v>11450</v>
      </c>
      <c r="E61" s="301">
        <v>8.280360719993636E-2</v>
      </c>
      <c r="F61" s="302">
        <v>1.1481793085052511E-2</v>
      </c>
      <c r="G61" s="302">
        <v>0.4159854677565849</v>
      </c>
      <c r="H61" s="302">
        <v>8.280360719993636E-2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48200</v>
      </c>
      <c r="D63" s="285">
        <v>3653</v>
      </c>
      <c r="E63" s="304">
        <v>7.5788381742738595E-2</v>
      </c>
      <c r="F63" s="305">
        <v>3.6631432436416435E-3</v>
      </c>
      <c r="G63" s="305">
        <v>0.39216317767042402</v>
      </c>
      <c r="H63" s="305">
        <v>3.1188634462032343E-2</v>
      </c>
    </row>
    <row r="64" spans="2:8" s="88" customFormat="1" ht="13.35" customHeight="1" x14ac:dyDescent="0.25">
      <c r="B64" s="288" t="s">
        <v>72</v>
      </c>
      <c r="C64" s="289">
        <v>12537</v>
      </c>
      <c r="D64" s="290">
        <v>984</v>
      </c>
      <c r="E64" s="291">
        <v>7.8487676477626223E-2</v>
      </c>
      <c r="F64" s="292">
        <v>9.867322616324602E-4</v>
      </c>
      <c r="G64" s="292">
        <v>0.37104072398190047</v>
      </c>
      <c r="H64" s="292">
        <v>8.4012089544593001E-3</v>
      </c>
    </row>
    <row r="65" spans="2:8" s="88" customFormat="1" ht="13.35" customHeight="1" x14ac:dyDescent="0.25">
      <c r="B65" s="293" t="s">
        <v>73</v>
      </c>
      <c r="C65" s="294">
        <v>56389</v>
      </c>
      <c r="D65" s="295">
        <v>4695</v>
      </c>
      <c r="E65" s="296">
        <v>8.3260919682916879E-2</v>
      </c>
      <c r="F65" s="297">
        <v>4.7080365532158547E-3</v>
      </c>
      <c r="G65" s="297">
        <v>0.38872329855936411</v>
      </c>
      <c r="H65" s="297">
        <v>4.0085036627221966E-2</v>
      </c>
    </row>
    <row r="66" spans="2:8" s="88" customFormat="1" ht="13.35" customHeight="1" x14ac:dyDescent="0.25">
      <c r="B66" s="298" t="s">
        <v>74</v>
      </c>
      <c r="C66" s="299">
        <v>117126</v>
      </c>
      <c r="D66" s="300">
        <v>9332</v>
      </c>
      <c r="E66" s="301">
        <v>7.9674880043713606E-2</v>
      </c>
      <c r="F66" s="302">
        <v>9.3579120584899589E-3</v>
      </c>
      <c r="G66" s="302">
        <v>0.38810563526720732</v>
      </c>
      <c r="H66" s="302">
        <v>7.9674880043713606E-2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15525</v>
      </c>
      <c r="D68" s="285">
        <v>1306</v>
      </c>
      <c r="E68" s="304">
        <v>8.4122383252818039E-2</v>
      </c>
      <c r="F68" s="305">
        <v>1.3096263553780418E-3</v>
      </c>
      <c r="G68" s="305">
        <v>0.33651120845143007</v>
      </c>
      <c r="H68" s="305">
        <v>5.218155665654467E-2</v>
      </c>
    </row>
    <row r="69" spans="2:8" s="88" customFormat="1" ht="13.35" customHeight="1" x14ac:dyDescent="0.25">
      <c r="B69" s="293" t="s">
        <v>76</v>
      </c>
      <c r="C69" s="294">
        <v>9503</v>
      </c>
      <c r="D69" s="295">
        <v>743</v>
      </c>
      <c r="E69" s="296">
        <v>7.8185836051773122E-2</v>
      </c>
      <c r="F69" s="297">
        <v>7.4506307966759958E-4</v>
      </c>
      <c r="G69" s="297">
        <v>0.37792472024415058</v>
      </c>
      <c r="H69" s="297">
        <v>2.9686750839060253E-2</v>
      </c>
    </row>
    <row r="70" spans="2:8" s="88" customFormat="1" ht="13.35" customHeight="1" x14ac:dyDescent="0.25">
      <c r="B70" s="298" t="s">
        <v>77</v>
      </c>
      <c r="C70" s="299">
        <v>25028</v>
      </c>
      <c r="D70" s="300">
        <v>2049</v>
      </c>
      <c r="E70" s="301">
        <v>8.1868307495604919E-2</v>
      </c>
      <c r="F70" s="302">
        <v>2.0546894350456412E-3</v>
      </c>
      <c r="G70" s="302">
        <v>0.35043612108773731</v>
      </c>
      <c r="H70" s="302">
        <v>8.1868307495604919E-2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18778</v>
      </c>
      <c r="D72" s="285">
        <v>1567</v>
      </c>
      <c r="E72" s="304">
        <v>8.3448716583235702E-2</v>
      </c>
      <c r="F72" s="305">
        <v>1.5713510711159199E-3</v>
      </c>
      <c r="G72" s="305">
        <v>0.421917070543888</v>
      </c>
      <c r="H72" s="305">
        <v>3.2516444979352993E-2</v>
      </c>
    </row>
    <row r="73" spans="2:8" s="88" customFormat="1" ht="13.35" customHeight="1" x14ac:dyDescent="0.25">
      <c r="B73" s="288" t="s">
        <v>79</v>
      </c>
      <c r="C73" s="289">
        <v>4895</v>
      </c>
      <c r="D73" s="290">
        <v>414</v>
      </c>
      <c r="E73" s="291">
        <v>8.4576098059244126E-2</v>
      </c>
      <c r="F73" s="292">
        <v>4.1514954910146196E-4</v>
      </c>
      <c r="G73" s="292">
        <v>0.41733870967741937</v>
      </c>
      <c r="H73" s="292">
        <v>8.5908157124774329E-3</v>
      </c>
    </row>
    <row r="74" spans="2:8" s="88" customFormat="1" ht="13.35" customHeight="1" x14ac:dyDescent="0.25">
      <c r="B74" s="288" t="s">
        <v>80</v>
      </c>
      <c r="C74" s="289">
        <v>6056</v>
      </c>
      <c r="D74" s="290">
        <v>495</v>
      </c>
      <c r="E74" s="291">
        <v>8.1737120211360634E-2</v>
      </c>
      <c r="F74" s="292">
        <v>4.9637446088218273E-4</v>
      </c>
      <c r="G74" s="292">
        <v>0.43231441048034935</v>
      </c>
      <c r="H74" s="292">
        <v>1.0271627482309975E-2</v>
      </c>
    </row>
    <row r="75" spans="2:8" s="88" customFormat="1" ht="13.35" customHeight="1" x14ac:dyDescent="0.25">
      <c r="B75" s="293" t="s">
        <v>81</v>
      </c>
      <c r="C75" s="294">
        <v>18462</v>
      </c>
      <c r="D75" s="295">
        <v>1564</v>
      </c>
      <c r="E75" s="296">
        <v>8.4714548802946599E-2</v>
      </c>
      <c r="F75" s="297">
        <v>1.5683427410499674E-3</v>
      </c>
      <c r="G75" s="297">
        <v>0.43699357362391728</v>
      </c>
      <c r="H75" s="297">
        <v>3.2454192691581417E-2</v>
      </c>
    </row>
    <row r="76" spans="2:8" s="88" customFormat="1" ht="13.35" customHeight="1" x14ac:dyDescent="0.25">
      <c r="B76" s="298" t="s">
        <v>82</v>
      </c>
      <c r="C76" s="299">
        <v>48191</v>
      </c>
      <c r="D76" s="300">
        <v>4040</v>
      </c>
      <c r="E76" s="301">
        <v>8.3833080865721818E-2</v>
      </c>
      <c r="F76" s="302">
        <v>4.0512178221495318E-3</v>
      </c>
      <c r="G76" s="302">
        <v>0.4284199363732768</v>
      </c>
      <c r="H76" s="302">
        <v>8.3833080865721818E-2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117931</v>
      </c>
      <c r="D78" s="300">
        <v>10436</v>
      </c>
      <c r="E78" s="301">
        <v>8.8492423535796352E-2</v>
      </c>
      <c r="F78" s="302">
        <v>1.0464977522760524E-2</v>
      </c>
      <c r="G78" s="302">
        <v>0.41888095046961549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29410</v>
      </c>
      <c r="D80" s="300">
        <v>2482</v>
      </c>
      <c r="E80" s="301">
        <v>8.4393063583815028E-2</v>
      </c>
      <c r="F80" s="302">
        <v>2.4888917412314699E-3</v>
      </c>
      <c r="G80" s="302">
        <v>0.36564525633470829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11273</v>
      </c>
      <c r="D82" s="300">
        <v>881</v>
      </c>
      <c r="E82" s="301">
        <v>7.8151335048345608E-2</v>
      </c>
      <c r="F82" s="302">
        <v>8.8344626270142027E-4</v>
      </c>
      <c r="G82" s="302">
        <v>0.32836377189713006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7565</v>
      </c>
      <c r="D84" s="285">
        <v>578</v>
      </c>
      <c r="E84" s="304">
        <v>7.6404494382022473E-2</v>
      </c>
      <c r="F84" s="305">
        <v>5.796049260402053E-4</v>
      </c>
      <c r="G84" s="305">
        <v>0.3537331701346389</v>
      </c>
      <c r="H84" s="305">
        <v>1.2784216579669114E-2</v>
      </c>
    </row>
    <row r="85" spans="2:8" s="88" customFormat="1" ht="13.35" customHeight="1" x14ac:dyDescent="0.25">
      <c r="B85" s="288" t="s">
        <v>87</v>
      </c>
      <c r="C85" s="289">
        <v>25612</v>
      </c>
      <c r="D85" s="290">
        <v>1927</v>
      </c>
      <c r="E85" s="291">
        <v>7.5238169607996258E-2</v>
      </c>
      <c r="F85" s="292">
        <v>1.9323506790302348E-3</v>
      </c>
      <c r="G85" s="292">
        <v>0.39633895516248457</v>
      </c>
      <c r="H85" s="292">
        <v>4.262142793948509E-2</v>
      </c>
    </row>
    <row r="86" spans="2:8" s="88" customFormat="1" ht="13.35" customHeight="1" x14ac:dyDescent="0.25">
      <c r="B86" s="293" t="s">
        <v>88</v>
      </c>
      <c r="C86" s="294">
        <v>12035</v>
      </c>
      <c r="D86" s="295">
        <v>944</v>
      </c>
      <c r="E86" s="296">
        <v>7.8437889488990442E-2</v>
      </c>
      <c r="F86" s="297">
        <v>9.4662119408642535E-4</v>
      </c>
      <c r="G86" s="297">
        <v>0.37881219903691815</v>
      </c>
      <c r="H86" s="297">
        <v>2.0879412545341945E-2</v>
      </c>
    </row>
    <row r="87" spans="2:8" s="88" customFormat="1" ht="13.35" customHeight="1" x14ac:dyDescent="0.25">
      <c r="B87" s="298" t="s">
        <v>89</v>
      </c>
      <c r="C87" s="299">
        <v>45212</v>
      </c>
      <c r="D87" s="300">
        <v>3449</v>
      </c>
      <c r="E87" s="301">
        <v>7.6285057064496148E-2</v>
      </c>
      <c r="F87" s="302">
        <v>3.4585767991568653E-3</v>
      </c>
      <c r="G87" s="302">
        <v>0.38373386737872717</v>
      </c>
      <c r="H87" s="302">
        <v>7.6285057064496148E-2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4932</v>
      </c>
      <c r="D89" s="300">
        <v>362</v>
      </c>
      <c r="E89" s="301">
        <v>7.3398215733982156E-2</v>
      </c>
      <c r="F89" s="302">
        <v>3.6300516129161647E-4</v>
      </c>
      <c r="G89" s="302">
        <v>0.39955849889624723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3509</v>
      </c>
      <c r="D91" s="300">
        <v>303</v>
      </c>
      <c r="E91" s="301">
        <v>8.6349387289826163E-2</v>
      </c>
      <c r="F91" s="302">
        <v>3.0384133666121492E-4</v>
      </c>
      <c r="G91" s="302">
        <v>0.33078602620087338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2961</v>
      </c>
      <c r="D93" s="300">
        <v>271</v>
      </c>
      <c r="E93" s="301">
        <v>9.1523134076325563E-2</v>
      </c>
      <c r="F93" s="302">
        <v>2.717524826243869E-4</v>
      </c>
      <c r="G93" s="302">
        <v>0.29911699779249445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997231</v>
      </c>
      <c r="D95" s="300">
        <v>81593</v>
      </c>
      <c r="E95" s="301">
        <v>8.1819558357090788E-2</v>
      </c>
      <c r="F95" s="302">
        <v>8.1819558357090788E-2</v>
      </c>
      <c r="G95" s="302">
        <v>0.39123575894740881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 t="s">
        <v>262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1" t="s">
        <v>260</v>
      </c>
      <c r="D7" s="551"/>
      <c r="E7" s="551"/>
      <c r="F7" s="551"/>
      <c r="G7" s="551"/>
      <c r="H7" s="551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 t="s">
        <v>209</v>
      </c>
      <c r="C10" s="549" t="str">
        <f>'Pag1'!B7</f>
        <v>PARO REGISTRADO POR SEXO Y GRUPOS DE EDADES</v>
      </c>
      <c r="D10" s="549"/>
      <c r="E10" s="549"/>
      <c r="F10" s="549"/>
      <c r="G10" s="549"/>
      <c r="H10" s="549"/>
      <c r="I10" s="549"/>
      <c r="J10" s="13"/>
    </row>
    <row r="11" spans="1:14" s="15" customFormat="1" ht="60" customHeight="1" x14ac:dyDescent="0.3">
      <c r="A11" s="13"/>
      <c r="B11" s="312" t="s">
        <v>210</v>
      </c>
      <c r="C11" s="549" t="str">
        <f>'Pag2'!$C$4&amp;" "&amp;'Pag2'!$C$5&amp;CHAR(10)&amp;'Pag2'!H5&amp;CHAR(10)&amp;'Pag2'!C23&amp;CHAR(10)&amp;'Pag2'!C41</f>
        <v>POBLACIÓN DE 30 A 34 AÑOS  PORCENTAJES EN EL PARO REGISTRADO
DISTRIBUCIÓN SEGÚN EL SEXO
EVOLUCIÓN MENSUAL DEL PARO REGISTRADO
EVOLUCIÓN VARIACIÓN RELATIVA ANUAL DEL PARO REGISTRADO</v>
      </c>
      <c r="D11" s="549"/>
      <c r="E11" s="549"/>
      <c r="F11" s="549"/>
      <c r="G11" s="549"/>
      <c r="H11" s="549"/>
      <c r="I11" s="549"/>
      <c r="J11" s="13"/>
      <c r="N11"/>
    </row>
    <row r="12" spans="1:14" s="15" customFormat="1" ht="36" customHeight="1" x14ac:dyDescent="0.3">
      <c r="A12" s="13"/>
      <c r="B12" s="312" t="s">
        <v>249</v>
      </c>
      <c r="C12" s="550" t="str">
        <f>'Pag3-4'!A6&amp;CHAR(10)&amp;'Pag3-4'!A7</f>
        <v>PARO REGISTRADO SEGÚN SEXO, EDADES Y RELACIÓN ENTRE SEXOS 
POR COMUNIDADES AUTÓNOMAS Y PROVINCIAS</v>
      </c>
      <c r="D12" s="550"/>
      <c r="E12" s="550"/>
      <c r="F12" s="550"/>
      <c r="G12" s="550"/>
      <c r="H12" s="550"/>
      <c r="I12" s="550"/>
      <c r="J12" s="13"/>
    </row>
    <row r="13" spans="1:14" s="15" customFormat="1" ht="33.9" customHeight="1" x14ac:dyDescent="0.3">
      <c r="A13" s="13"/>
      <c r="B13" s="312" t="s">
        <v>250</v>
      </c>
      <c r="C13" s="549" t="str">
        <f>'Pag5-6'!B6&amp;CHAR(10)&amp;'Pag5-6'!B7</f>
        <v>PARO REGISTRADO POR COMUNIDADES AUTÓNOMAS Y PROVINCIAS 
POBLACIÓN DE 30 A 34 AÑOS - AMBOS SEXOS</v>
      </c>
      <c r="D13" s="549"/>
      <c r="E13" s="549"/>
      <c r="F13" s="549"/>
      <c r="G13" s="549"/>
      <c r="H13" s="549"/>
      <c r="I13" s="549"/>
      <c r="J13" s="13"/>
    </row>
    <row r="14" spans="1:14" s="15" customFormat="1" ht="33.9" customHeight="1" x14ac:dyDescent="0.3">
      <c r="A14" s="13"/>
      <c r="B14" s="312" t="s">
        <v>251</v>
      </c>
      <c r="C14" s="549" t="str">
        <f>'Pag7-8'!$B$6&amp;" "&amp;'Pag7-8'!$B$7</f>
        <v>PARO REGISTRADO POR COMUNIDADES AUTÓNOMAS Y PROVINCIAS  POBLACIÓN DE 30 A 34 AÑOS - MUJERES</v>
      </c>
      <c r="D14" s="549"/>
      <c r="E14" s="549"/>
      <c r="F14" s="549"/>
      <c r="G14" s="549"/>
      <c r="H14" s="549"/>
      <c r="I14" s="549"/>
      <c r="J14" s="13"/>
    </row>
    <row r="15" spans="1:14" s="15" customFormat="1" ht="33.9" customHeight="1" x14ac:dyDescent="0.3">
      <c r="A15" s="13"/>
      <c r="B15" s="312" t="s">
        <v>252</v>
      </c>
      <c r="C15" s="549" t="str">
        <f>'Pag9-10'!$B$6&amp;" "&amp;'Pag9-10'!$B$7</f>
        <v>PARO REGISTRADO POR COMUNIDADES AUTÓNOMAS Y PROVINCIAS  POBLACIÓN DE 30 A 34 AÑOS - VARONES</v>
      </c>
      <c r="D15" s="549"/>
      <c r="E15" s="549"/>
      <c r="F15" s="549"/>
      <c r="G15" s="549"/>
      <c r="H15" s="549"/>
      <c r="I15" s="549"/>
      <c r="J15" s="13"/>
    </row>
    <row r="16" spans="1:14" s="15" customFormat="1" ht="33.9" customHeight="1" x14ac:dyDescent="0.3">
      <c r="A16" s="13"/>
      <c r="B16" s="312" t="s">
        <v>253</v>
      </c>
      <c r="C16" s="549" t="str">
        <f>'Pag11'!$B$5&amp;" "&amp;'Pag11'!$B$6</f>
        <v>DISTRIBUCIÓN DEL PARO REGISTRADO  SEGÚN ESTUDIOS TERMINADOS, SEXO Y GRUPOS DE EDADES JÓVENES</v>
      </c>
      <c r="D16" s="549"/>
      <c r="E16" s="549"/>
      <c r="F16" s="549"/>
      <c r="G16" s="549"/>
      <c r="H16" s="549"/>
      <c r="I16" s="549"/>
      <c r="J16" s="13"/>
    </row>
    <row r="17" spans="1:10" s="15" customFormat="1" ht="33.9" customHeight="1" x14ac:dyDescent="0.3">
      <c r="A17" s="13"/>
      <c r="B17" s="312" t="s">
        <v>211</v>
      </c>
      <c r="C17" s="549" t="str">
        <f>'Pag12'!$B$5&amp;CHAR(10)&amp;'Pag12'!$B$6</f>
        <v>PARO REGISTRADO SEGÚN SEXO Y ESTUDIOS TERMINADOS
POBLACIÓN DE 30 A 34 AÑOS</v>
      </c>
      <c r="D17" s="549"/>
      <c r="E17" s="549"/>
      <c r="F17" s="549"/>
      <c r="G17" s="549"/>
      <c r="H17" s="549"/>
      <c r="I17" s="549"/>
      <c r="J17" s="13"/>
    </row>
    <row r="18" spans="1:10" s="15" customFormat="1" ht="33.9" customHeight="1" x14ac:dyDescent="0.3">
      <c r="A18" s="13"/>
      <c r="B18" s="312" t="s">
        <v>212</v>
      </c>
      <c r="C18" s="549" t="str">
        <f>'Pag13'!$B$5&amp;" "&amp;'Pag13'!$B$6</f>
        <v>DISTRIBUCIÓN DEL PARO REGISTRADO SEGÚN DURACIÓN DE LA DEMANDA, SEXO Y GRUPOS DE EDADES JÓVENES</v>
      </c>
      <c r="D18" s="549"/>
      <c r="E18" s="549"/>
      <c r="F18" s="549"/>
      <c r="G18" s="549"/>
      <c r="H18" s="549"/>
      <c r="I18" s="549"/>
      <c r="J18" s="13"/>
    </row>
    <row r="19" spans="1:10" s="15" customFormat="1" ht="33.9" customHeight="1" x14ac:dyDescent="0.3">
      <c r="A19" s="13"/>
      <c r="B19" s="312" t="s">
        <v>213</v>
      </c>
      <c r="C19" s="549" t="str">
        <f>'Pag14'!$B$5&amp;CHAR(10)&amp;'Pag14'!$B$6</f>
        <v>PARO REGISTRADO SEGÚN SEXO Y DURACIÓN DE LA DEMANDA
POBLACIÓN DE 30 A 34 AÑOS</v>
      </c>
      <c r="D19" s="549"/>
      <c r="E19" s="549"/>
      <c r="F19" s="549"/>
      <c r="G19" s="549"/>
      <c r="H19" s="549"/>
      <c r="I19" s="549"/>
      <c r="J19" s="13"/>
    </row>
    <row r="20" spans="1:10" s="15" customFormat="1" ht="33.9" customHeight="1" x14ac:dyDescent="0.3">
      <c r="A20" s="13"/>
      <c r="B20" s="312" t="s">
        <v>254</v>
      </c>
      <c r="C20" s="549" t="str">
        <f>'Pag15-16'!$A$4</f>
        <v>EVOLUCIÓN DEL PARO REGISTRADO SEGÚN SEXO Y EDADES</v>
      </c>
      <c r="D20" s="549"/>
      <c r="E20" s="549"/>
      <c r="F20" s="549"/>
      <c r="G20" s="549"/>
      <c r="H20" s="549"/>
      <c r="I20" s="549"/>
      <c r="J20" s="13"/>
    </row>
    <row r="21" spans="1:10" s="15" customFormat="1" ht="33.9" customHeight="1" x14ac:dyDescent="0.3">
      <c r="A21" s="13"/>
      <c r="B21" s="312" t="s">
        <v>255</v>
      </c>
      <c r="C21" s="549" t="str">
        <f>'Pag17-18'!$A$3&amp;" "&amp;'Pag17-18'!$A$4</f>
        <v>EVOLUCIÓN DE LA VARIACIÓN ANUAL DEL PARO REGISTRADO  SEGÚN SEXO Y EDADES</v>
      </c>
      <c r="D21" s="549"/>
      <c r="E21" s="549"/>
      <c r="F21" s="549"/>
      <c r="G21" s="549"/>
      <c r="H21" s="549"/>
      <c r="I21" s="549"/>
      <c r="J21" s="13"/>
    </row>
    <row r="22" spans="1:10" s="15" customFormat="1" ht="43.5" customHeight="1" x14ac:dyDescent="0.3">
      <c r="A22" s="13"/>
      <c r="B22" s="312" t="s">
        <v>256</v>
      </c>
      <c r="C22" s="550" t="str">
        <f>'Pag19-20'!$B$6&amp;CHAR(10)&amp;'Pag19-20'!$B$7&amp;CHAR(10)&amp;'Pag19-20'!$B$8</f>
        <v>PORCENTAJES DE POBLACIÓN JOVEN EN EL PARO REGISTRADO
POR COMUNIDADES AUTÓNOMAS Y PROVINCIAS
POBLACIÓN DE 30 A 34 AÑOS - AMBOS SEXOS</v>
      </c>
      <c r="D22" s="550"/>
      <c r="E22" s="550"/>
      <c r="F22" s="550"/>
      <c r="G22" s="550"/>
      <c r="H22" s="550"/>
      <c r="I22" s="550"/>
      <c r="J22" s="13"/>
    </row>
    <row r="23" spans="1:10" s="15" customFormat="1" ht="43.5" customHeight="1" x14ac:dyDescent="0.3">
      <c r="A23" s="13"/>
      <c r="B23" s="312" t="s">
        <v>257</v>
      </c>
      <c r="C23" s="550" t="str">
        <f>'Pag21-22'!$B$6&amp;CHAR(10)&amp;'Pag21-22'!$B$7&amp;CHAR(10)&amp;'Pag21-22'!$B$8</f>
        <v>PORCENTAJES DE POBLACIÓN JOVEN EN EL PARO REGISTRADO
POR COMUNIDADES AUTÓNOMAS Y PROVINCIAS
POBLACIÓN DE 30 A 34 AÑOS - MUJERES</v>
      </c>
      <c r="D23" s="550"/>
      <c r="E23" s="550"/>
      <c r="F23" s="550"/>
      <c r="G23" s="550"/>
      <c r="H23" s="550"/>
      <c r="I23" s="550"/>
      <c r="J23" s="13"/>
    </row>
    <row r="24" spans="1:10" s="15" customFormat="1" ht="43.5" customHeight="1" x14ac:dyDescent="0.3">
      <c r="A24" s="13"/>
      <c r="B24" s="312" t="s">
        <v>258</v>
      </c>
      <c r="C24" s="550" t="str">
        <f>'Pag23-24'!$B$6&amp;CHAR(10)&amp;'Pag23-24'!$B$7&amp;CHAR(10)&amp;'Pag23-24'!$B$8</f>
        <v>PORCENTAJES DE POBLACIÓN JOVEN EN EL PARO REGISTRADO
POR COMUNIDADES AUTÓNOMAS Y PROVINCIAS
POBLACIÓN DE 30 A 34 AÑOS - VARONES</v>
      </c>
      <c r="D24" s="550"/>
      <c r="E24" s="550"/>
      <c r="F24" s="550"/>
      <c r="G24" s="550"/>
      <c r="H24" s="550"/>
      <c r="I24" s="550"/>
      <c r="J24" s="13"/>
    </row>
    <row r="25" spans="1:10" s="15" customFormat="1" ht="43.5" customHeight="1" x14ac:dyDescent="0.3">
      <c r="A25" s="13"/>
      <c r="B25"/>
      <c r="C25"/>
      <c r="D25"/>
      <c r="E25"/>
      <c r="F25"/>
      <c r="G25"/>
      <c r="H25"/>
      <c r="I25"/>
      <c r="J25" s="13"/>
    </row>
    <row r="26" spans="1:10" s="15" customFormat="1" ht="13.8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5" customFormat="1" ht="13.8" x14ac:dyDescent="0.3">
      <c r="A35" s="13"/>
      <c r="B35"/>
      <c r="C35"/>
      <c r="D35"/>
      <c r="E35"/>
      <c r="F35"/>
      <c r="G35"/>
      <c r="H35"/>
      <c r="I35"/>
      <c r="J35" s="13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20:I20"/>
    <mergeCell ref="C21:I21"/>
    <mergeCell ref="C22:I22"/>
    <mergeCell ref="C23:I23"/>
    <mergeCell ref="C24:I24"/>
    <mergeCell ref="C7:H7"/>
    <mergeCell ref="C15:I15"/>
    <mergeCell ref="C16:I16"/>
    <mergeCell ref="C17:I17"/>
    <mergeCell ref="C18:I18"/>
    <mergeCell ref="C19:I19"/>
    <mergeCell ref="C10:I10"/>
    <mergeCell ref="C11:I11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">
        <v>262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v>50040</v>
      </c>
      <c r="D14" s="49">
        <v>-2799</v>
      </c>
      <c r="E14" s="50">
        <v>-5.2972236416283431</v>
      </c>
      <c r="F14" s="51">
        <v>52839</v>
      </c>
      <c r="G14" s="52">
        <v>-2391</v>
      </c>
      <c r="H14" s="53">
        <v>-4.5602792241231329</v>
      </c>
      <c r="I14" s="54">
        <v>52431</v>
      </c>
      <c r="J14" s="13"/>
    </row>
    <row r="15" spans="1:10" s="15" customFormat="1" ht="16.5" customHeight="1" x14ac:dyDescent="0.3">
      <c r="A15" s="13"/>
      <c r="B15" s="321" t="s">
        <v>11</v>
      </c>
      <c r="C15" s="322">
        <v>127389</v>
      </c>
      <c r="D15" s="323">
        <v>-17296</v>
      </c>
      <c r="E15" s="324">
        <v>-11.954245429726647</v>
      </c>
      <c r="F15" s="325">
        <v>144685</v>
      </c>
      <c r="G15" s="326">
        <v>-8262</v>
      </c>
      <c r="H15" s="327">
        <v>-6.0906296304487251</v>
      </c>
      <c r="I15" s="328">
        <v>135651</v>
      </c>
      <c r="J15" s="13"/>
    </row>
    <row r="16" spans="1:10" s="15" customFormat="1" ht="16.5" customHeight="1" x14ac:dyDescent="0.3">
      <c r="A16" s="13"/>
      <c r="B16" s="401" t="s">
        <v>12</v>
      </c>
      <c r="C16" s="322">
        <v>184982</v>
      </c>
      <c r="D16" s="323">
        <v>-8768</v>
      </c>
      <c r="E16" s="324">
        <v>-4.5254193548387098</v>
      </c>
      <c r="F16" s="325">
        <v>193750</v>
      </c>
      <c r="G16" s="326">
        <v>-13102</v>
      </c>
      <c r="H16" s="327">
        <v>-6.6143656226651322</v>
      </c>
      <c r="I16" s="328">
        <v>198084</v>
      </c>
      <c r="J16" s="13"/>
    </row>
    <row r="17" spans="1:10" s="15" customFormat="1" ht="16.5" customHeight="1" x14ac:dyDescent="0.3">
      <c r="A17" s="13"/>
      <c r="B17" s="402" t="s">
        <v>236</v>
      </c>
      <c r="C17" s="411">
        <v>362411</v>
      </c>
      <c r="D17" s="412">
        <v>-28863</v>
      </c>
      <c r="E17" s="413">
        <v>-7.376672101903015</v>
      </c>
      <c r="F17" s="414">
        <v>391274</v>
      </c>
      <c r="G17" s="415">
        <v>-23755</v>
      </c>
      <c r="H17" s="416">
        <v>-6.1514996141555711</v>
      </c>
      <c r="I17" s="417">
        <v>386166</v>
      </c>
      <c r="J17" s="13"/>
    </row>
    <row r="18" spans="1:10" s="15" customFormat="1" ht="16.5" customHeight="1" x14ac:dyDescent="0.3">
      <c r="A18" s="13"/>
      <c r="B18" s="403" t="s">
        <v>13</v>
      </c>
      <c r="C18" s="404">
        <v>208552</v>
      </c>
      <c r="D18" s="405">
        <v>-6345</v>
      </c>
      <c r="E18" s="406">
        <v>-2.9525772812091375</v>
      </c>
      <c r="F18" s="407">
        <v>214897</v>
      </c>
      <c r="G18" s="408">
        <v>-17576</v>
      </c>
      <c r="H18" s="409">
        <v>-7.7725889761550979</v>
      </c>
      <c r="I18" s="410">
        <v>226128</v>
      </c>
      <c r="J18" s="13"/>
    </row>
    <row r="19" spans="1:10" s="15" customFormat="1" ht="16.5" customHeight="1" x14ac:dyDescent="0.3">
      <c r="A19" s="13"/>
      <c r="B19" s="321" t="s">
        <v>14</v>
      </c>
      <c r="C19" s="322">
        <v>1941755</v>
      </c>
      <c r="D19" s="323">
        <v>-32212</v>
      </c>
      <c r="E19" s="324">
        <v>-1.6318408565087463</v>
      </c>
      <c r="F19" s="325">
        <v>1973967</v>
      </c>
      <c r="G19" s="326">
        <v>-112451</v>
      </c>
      <c r="H19" s="327">
        <v>-5.4741832123944727</v>
      </c>
      <c r="I19" s="328">
        <v>2054206</v>
      </c>
      <c r="J19" s="13"/>
    </row>
    <row r="20" spans="1:10" s="15" customFormat="1" ht="16.5" customHeight="1" x14ac:dyDescent="0.3">
      <c r="A20" s="13"/>
      <c r="B20" s="55" t="s">
        <v>9</v>
      </c>
      <c r="C20" s="56">
        <v>2512718</v>
      </c>
      <c r="D20" s="57">
        <v>-67420</v>
      </c>
      <c r="E20" s="58">
        <v>-2.6130385273965966</v>
      </c>
      <c r="F20" s="59">
        <v>2580138</v>
      </c>
      <c r="G20" s="60">
        <v>-153782</v>
      </c>
      <c r="H20" s="61">
        <v>-5.7671854490905679</v>
      </c>
      <c r="I20" s="62">
        <v>2666500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v>20633</v>
      </c>
      <c r="D23" s="49">
        <v>-1270</v>
      </c>
      <c r="E23" s="50">
        <v>-5.7982924713509565</v>
      </c>
      <c r="F23" s="51">
        <v>21903</v>
      </c>
      <c r="G23" s="52">
        <v>-1466</v>
      </c>
      <c r="H23" s="53">
        <v>-6.6337843341327671</v>
      </c>
      <c r="I23" s="54">
        <v>22099</v>
      </c>
      <c r="J23" s="13"/>
    </row>
    <row r="24" spans="1:10" s="15" customFormat="1" ht="16.5" customHeight="1" x14ac:dyDescent="0.3">
      <c r="A24" s="13"/>
      <c r="B24" s="321" t="s">
        <v>11</v>
      </c>
      <c r="C24" s="322">
        <v>62812</v>
      </c>
      <c r="D24" s="323">
        <v>-9690</v>
      </c>
      <c r="E24" s="324">
        <v>-13.365148547626271</v>
      </c>
      <c r="F24" s="325">
        <v>72502</v>
      </c>
      <c r="G24" s="326">
        <v>-4649</v>
      </c>
      <c r="H24" s="327">
        <v>-6.8913890988867648</v>
      </c>
      <c r="I24" s="328">
        <v>67461</v>
      </c>
      <c r="J24" s="13"/>
    </row>
    <row r="25" spans="1:10" s="15" customFormat="1" ht="16.5" customHeight="1" x14ac:dyDescent="0.3">
      <c r="A25" s="13"/>
      <c r="B25" s="401" t="s">
        <v>12</v>
      </c>
      <c r="C25" s="322">
        <v>104082</v>
      </c>
      <c r="D25" s="323">
        <v>-4661</v>
      </c>
      <c r="E25" s="324">
        <v>-4.2862529082331733</v>
      </c>
      <c r="F25" s="325">
        <v>108743</v>
      </c>
      <c r="G25" s="326">
        <v>-7821</v>
      </c>
      <c r="H25" s="327">
        <v>-6.98908876437629</v>
      </c>
      <c r="I25" s="328">
        <v>111903</v>
      </c>
      <c r="J25" s="13"/>
    </row>
    <row r="26" spans="1:10" s="15" customFormat="1" ht="16.5" customHeight="1" x14ac:dyDescent="0.3">
      <c r="A26" s="13"/>
      <c r="B26" s="402" t="s">
        <v>236</v>
      </c>
      <c r="C26" s="411">
        <v>187527</v>
      </c>
      <c r="D26" s="412">
        <v>-15621</v>
      </c>
      <c r="E26" s="413">
        <v>-7.6894677771870761</v>
      </c>
      <c r="F26" s="414">
        <v>203148</v>
      </c>
      <c r="G26" s="415">
        <v>-13936</v>
      </c>
      <c r="H26" s="416">
        <v>-6.9173992246715272</v>
      </c>
      <c r="I26" s="417">
        <v>201463</v>
      </c>
      <c r="J26" s="13"/>
    </row>
    <row r="27" spans="1:10" s="15" customFormat="1" ht="16.5" customHeight="1" x14ac:dyDescent="0.3">
      <c r="A27" s="13"/>
      <c r="B27" s="403" t="s">
        <v>13</v>
      </c>
      <c r="C27" s="404">
        <v>126959</v>
      </c>
      <c r="D27" s="405">
        <v>-3690</v>
      </c>
      <c r="E27" s="406">
        <v>-2.8243614570337314</v>
      </c>
      <c r="F27" s="407">
        <v>130649</v>
      </c>
      <c r="G27" s="408">
        <v>-10759</v>
      </c>
      <c r="H27" s="409">
        <v>-7.8123411609230464</v>
      </c>
      <c r="I27" s="410">
        <v>137718</v>
      </c>
      <c r="J27" s="13"/>
    </row>
    <row r="28" spans="1:10" s="15" customFormat="1" ht="16.5" customHeight="1" x14ac:dyDescent="0.3">
      <c r="A28" s="13"/>
      <c r="B28" s="321" t="s">
        <v>14</v>
      </c>
      <c r="C28" s="322">
        <v>1201001</v>
      </c>
      <c r="D28" s="323">
        <v>-18980</v>
      </c>
      <c r="E28" s="324">
        <v>-1.5557619339973328</v>
      </c>
      <c r="F28" s="325">
        <v>1219981</v>
      </c>
      <c r="G28" s="326">
        <v>-62656</v>
      </c>
      <c r="H28" s="327">
        <v>-4.9583075154096408</v>
      </c>
      <c r="I28" s="328">
        <v>1263657</v>
      </c>
      <c r="J28" s="13"/>
    </row>
    <row r="29" spans="1:10" s="15" customFormat="1" ht="16.5" customHeight="1" x14ac:dyDescent="0.3">
      <c r="A29" s="13"/>
      <c r="B29" s="55" t="s">
        <v>9</v>
      </c>
      <c r="C29" s="56">
        <v>1515487</v>
      </c>
      <c r="D29" s="57">
        <v>-38291</v>
      </c>
      <c r="E29" s="58">
        <v>-2.4643803683666521</v>
      </c>
      <c r="F29" s="59">
        <v>1553778</v>
      </c>
      <c r="G29" s="60">
        <v>-87351</v>
      </c>
      <c r="H29" s="61">
        <v>-5.4497709687441898</v>
      </c>
      <c r="I29" s="62">
        <v>1602838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v>29407</v>
      </c>
      <c r="D32" s="49">
        <v>-1529</v>
      </c>
      <c r="E32" s="50">
        <v>-4.9424618567364877</v>
      </c>
      <c r="F32" s="51">
        <v>30936</v>
      </c>
      <c r="G32" s="52">
        <v>-925</v>
      </c>
      <c r="H32" s="53">
        <v>-3.0495845971251483</v>
      </c>
      <c r="I32" s="54">
        <v>30332</v>
      </c>
      <c r="J32" s="13"/>
    </row>
    <row r="33" spans="1:10" s="15" customFormat="1" ht="16.5" customHeight="1" x14ac:dyDescent="0.3">
      <c r="A33" s="13"/>
      <c r="B33" s="321" t="s">
        <v>11</v>
      </c>
      <c r="C33" s="322">
        <v>64577</v>
      </c>
      <c r="D33" s="323">
        <v>-7606</v>
      </c>
      <c r="E33" s="324">
        <v>-10.537107075073077</v>
      </c>
      <c r="F33" s="325">
        <v>72183</v>
      </c>
      <c r="G33" s="326">
        <v>-3613</v>
      </c>
      <c r="H33" s="327">
        <v>-5.2984308549640708</v>
      </c>
      <c r="I33" s="328">
        <v>68190</v>
      </c>
      <c r="J33" s="13"/>
    </row>
    <row r="34" spans="1:10" s="15" customFormat="1" ht="16.5" customHeight="1" x14ac:dyDescent="0.3">
      <c r="A34" s="13"/>
      <c r="B34" s="401" t="s">
        <v>12</v>
      </c>
      <c r="C34" s="322">
        <v>80900</v>
      </c>
      <c r="D34" s="323">
        <v>-4107</v>
      </c>
      <c r="E34" s="324">
        <v>-4.8313668286141143</v>
      </c>
      <c r="F34" s="325">
        <v>85007</v>
      </c>
      <c r="G34" s="326">
        <v>-5281</v>
      </c>
      <c r="H34" s="327">
        <v>-6.1278007913577239</v>
      </c>
      <c r="I34" s="328">
        <v>86181</v>
      </c>
      <c r="J34" s="13"/>
    </row>
    <row r="35" spans="1:10" s="15" customFormat="1" ht="16.5" customHeight="1" x14ac:dyDescent="0.3">
      <c r="A35" s="13"/>
      <c r="B35" s="402" t="s">
        <v>236</v>
      </c>
      <c r="C35" s="411">
        <v>174884</v>
      </c>
      <c r="D35" s="412">
        <v>-13242</v>
      </c>
      <c r="E35" s="413">
        <v>-7.0388994609995423</v>
      </c>
      <c r="F35" s="414">
        <v>188126</v>
      </c>
      <c r="G35" s="415">
        <v>-9819</v>
      </c>
      <c r="H35" s="416">
        <v>-5.3161020665609113</v>
      </c>
      <c r="I35" s="417">
        <v>184703</v>
      </c>
      <c r="J35" s="13"/>
    </row>
    <row r="36" spans="1:10" s="15" customFormat="1" ht="16.5" customHeight="1" x14ac:dyDescent="0.3">
      <c r="A36" s="13"/>
      <c r="B36" s="403" t="s">
        <v>13</v>
      </c>
      <c r="C36" s="404">
        <v>81593</v>
      </c>
      <c r="D36" s="405">
        <v>-2655</v>
      </c>
      <c r="E36" s="406">
        <v>-3.1514101224954896</v>
      </c>
      <c r="F36" s="407">
        <v>84248</v>
      </c>
      <c r="G36" s="408">
        <v>-6817</v>
      </c>
      <c r="H36" s="409">
        <v>-7.7106662142291604</v>
      </c>
      <c r="I36" s="410">
        <v>88410</v>
      </c>
      <c r="J36" s="13"/>
    </row>
    <row r="37" spans="1:10" s="15" customFormat="1" ht="16.5" customHeight="1" x14ac:dyDescent="0.3">
      <c r="A37" s="13"/>
      <c r="B37" s="321" t="s">
        <v>14</v>
      </c>
      <c r="C37" s="322">
        <v>740754</v>
      </c>
      <c r="D37" s="323">
        <v>-13232</v>
      </c>
      <c r="E37" s="324">
        <v>-1.7549397468918519</v>
      </c>
      <c r="F37" s="325">
        <v>753986</v>
      </c>
      <c r="G37" s="326">
        <v>-49795</v>
      </c>
      <c r="H37" s="327">
        <v>-6.2987872984470279</v>
      </c>
      <c r="I37" s="328">
        <v>790549</v>
      </c>
      <c r="J37" s="13"/>
    </row>
    <row r="38" spans="1:10" s="15" customFormat="1" ht="16.5" customHeight="1" x14ac:dyDescent="0.3">
      <c r="A38" s="13"/>
      <c r="B38" s="55" t="s">
        <v>9</v>
      </c>
      <c r="C38" s="56">
        <v>997231</v>
      </c>
      <c r="D38" s="57">
        <v>-29129</v>
      </c>
      <c r="E38" s="58">
        <v>-2.8380880003117817</v>
      </c>
      <c r="F38" s="59">
        <v>1026360</v>
      </c>
      <c r="G38" s="60">
        <v>-66431</v>
      </c>
      <c r="H38" s="61">
        <v>-6.2454990401086059</v>
      </c>
      <c r="I38" s="62">
        <v>1063662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zoomScale="115" zoomScaleNormal="100" zoomScaleSheetLayoutView="115" workbookViewId="0">
      <selection activeCell="A33" sqref="A33:I41"/>
    </sheetView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">
        <v>262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237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238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234</v>
      </c>
      <c r="D6" s="421"/>
      <c r="E6" s="421"/>
      <c r="F6" s="421"/>
      <c r="G6" s="421"/>
      <c r="H6" s="422" t="s">
        <v>239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zoomScale="130" zoomScaleNormal="100" zoomScaleSheetLayoutView="130" workbookViewId="0">
      <selection activeCell="A33" sqref="A33:I41"/>
    </sheetView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">
        <v>262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2" t="s">
        <v>26</v>
      </c>
      <c r="I9" s="553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240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v>45517</v>
      </c>
      <c r="C12" s="87">
        <v>18706</v>
      </c>
      <c r="D12" s="87">
        <v>26811</v>
      </c>
      <c r="E12" s="87">
        <v>4264</v>
      </c>
      <c r="F12" s="87">
        <v>1578</v>
      </c>
      <c r="G12" s="87">
        <v>2686</v>
      </c>
      <c r="H12" s="433">
        <v>69.769870575510055</v>
      </c>
      <c r="I12" s="432">
        <v>58.749069247952349</v>
      </c>
    </row>
    <row r="13" spans="1:9" s="88" customFormat="1" ht="13.2" customHeight="1" x14ac:dyDescent="0.25">
      <c r="A13" s="89" t="s">
        <v>32</v>
      </c>
      <c r="B13" s="90">
        <v>117578</v>
      </c>
      <c r="C13" s="90">
        <v>43173</v>
      </c>
      <c r="D13" s="90">
        <v>74405</v>
      </c>
      <c r="E13" s="90">
        <v>9630</v>
      </c>
      <c r="F13" s="90">
        <v>3606</v>
      </c>
      <c r="G13" s="90">
        <v>6024</v>
      </c>
      <c r="H13" s="431">
        <v>58.024326322155773</v>
      </c>
      <c r="I13" s="430">
        <v>59.860557768924302</v>
      </c>
    </row>
    <row r="14" spans="1:9" s="88" customFormat="1" ht="13.2" customHeight="1" x14ac:dyDescent="0.25">
      <c r="A14" s="89" t="s">
        <v>33</v>
      </c>
      <c r="B14" s="90">
        <v>53494</v>
      </c>
      <c r="C14" s="90">
        <v>19818</v>
      </c>
      <c r="D14" s="90">
        <v>33676</v>
      </c>
      <c r="E14" s="90">
        <v>4680</v>
      </c>
      <c r="F14" s="90">
        <v>1664</v>
      </c>
      <c r="G14" s="90">
        <v>3016</v>
      </c>
      <c r="H14" s="438">
        <v>58.849031951538187</v>
      </c>
      <c r="I14" s="430">
        <v>55.172413793103445</v>
      </c>
    </row>
    <row r="15" spans="1:9" s="88" customFormat="1" ht="13.2" customHeight="1" x14ac:dyDescent="0.25">
      <c r="A15" s="89" t="s">
        <v>34</v>
      </c>
      <c r="B15" s="90">
        <v>69290</v>
      </c>
      <c r="C15" s="90">
        <v>28648</v>
      </c>
      <c r="D15" s="90">
        <v>40642</v>
      </c>
      <c r="E15" s="90">
        <v>6497</v>
      </c>
      <c r="F15" s="90">
        <v>2568</v>
      </c>
      <c r="G15" s="90">
        <v>3929</v>
      </c>
      <c r="H15" s="431">
        <v>70.488657054278832</v>
      </c>
      <c r="I15" s="430">
        <v>65.360142529905829</v>
      </c>
    </row>
    <row r="16" spans="1:9" s="88" customFormat="1" ht="13.2" customHeight="1" x14ac:dyDescent="0.25">
      <c r="A16" s="89" t="s">
        <v>35</v>
      </c>
      <c r="B16" s="90">
        <v>31101</v>
      </c>
      <c r="C16" s="90">
        <v>12699</v>
      </c>
      <c r="D16" s="90">
        <v>18402</v>
      </c>
      <c r="E16" s="90">
        <v>2460</v>
      </c>
      <c r="F16" s="90">
        <v>1017</v>
      </c>
      <c r="G16" s="90">
        <v>1443</v>
      </c>
      <c r="H16" s="431">
        <v>69.008803390935768</v>
      </c>
      <c r="I16" s="430">
        <v>70.478170478170483</v>
      </c>
    </row>
    <row r="17" spans="1:9" s="88" customFormat="1" ht="13.2" customHeight="1" x14ac:dyDescent="0.25">
      <c r="A17" s="89" t="s">
        <v>36</v>
      </c>
      <c r="B17" s="90">
        <v>36563</v>
      </c>
      <c r="C17" s="90">
        <v>12075</v>
      </c>
      <c r="D17" s="90">
        <v>24488</v>
      </c>
      <c r="E17" s="90">
        <v>3679</v>
      </c>
      <c r="F17" s="90">
        <v>1193</v>
      </c>
      <c r="G17" s="90">
        <v>2486</v>
      </c>
      <c r="H17" s="431">
        <v>49.309866056844172</v>
      </c>
      <c r="I17" s="430">
        <v>47.988736926790025</v>
      </c>
    </row>
    <row r="18" spans="1:9" s="88" customFormat="1" ht="13.2" customHeight="1" x14ac:dyDescent="0.25">
      <c r="A18" s="89" t="s">
        <v>37</v>
      </c>
      <c r="B18" s="90">
        <v>115521</v>
      </c>
      <c r="C18" s="90">
        <v>45125</v>
      </c>
      <c r="D18" s="90">
        <v>70396</v>
      </c>
      <c r="E18" s="90">
        <v>9236</v>
      </c>
      <c r="F18" s="90">
        <v>3566</v>
      </c>
      <c r="G18" s="90">
        <v>5670</v>
      </c>
      <c r="H18" s="431">
        <v>64.101653503039941</v>
      </c>
      <c r="I18" s="430">
        <v>62.892416225749557</v>
      </c>
    </row>
    <row r="19" spans="1:9" s="88" customFormat="1" ht="13.2" customHeight="1" x14ac:dyDescent="0.25">
      <c r="A19" s="91" t="s">
        <v>38</v>
      </c>
      <c r="B19" s="92">
        <v>150039</v>
      </c>
      <c r="C19" s="92">
        <v>56386</v>
      </c>
      <c r="D19" s="92">
        <v>93653</v>
      </c>
      <c r="E19" s="92">
        <v>12794</v>
      </c>
      <c r="F19" s="92">
        <v>4803</v>
      </c>
      <c r="G19" s="92">
        <v>7991</v>
      </c>
      <c r="H19" s="429">
        <v>60.207361216405239</v>
      </c>
      <c r="I19" s="428">
        <v>60.105118258040292</v>
      </c>
    </row>
    <row r="20" spans="1:9" s="88" customFormat="1" ht="13.2" customHeight="1" x14ac:dyDescent="0.25">
      <c r="A20" s="93" t="s">
        <v>226</v>
      </c>
      <c r="B20" s="94">
        <v>619103</v>
      </c>
      <c r="C20" s="94">
        <v>236630</v>
      </c>
      <c r="D20" s="94">
        <v>382473</v>
      </c>
      <c r="E20" s="94">
        <v>53240</v>
      </c>
      <c r="F20" s="94">
        <v>19995</v>
      </c>
      <c r="G20" s="94">
        <v>33245</v>
      </c>
      <c r="H20" s="426">
        <v>61.86841947013253</v>
      </c>
      <c r="I20" s="425">
        <v>60.144382613926908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v>6691</v>
      </c>
      <c r="C22" s="87">
        <v>2748</v>
      </c>
      <c r="D22" s="87">
        <v>3943</v>
      </c>
      <c r="E22" s="87">
        <v>584</v>
      </c>
      <c r="F22" s="87">
        <v>219</v>
      </c>
      <c r="G22" s="87">
        <v>365</v>
      </c>
      <c r="H22" s="433">
        <v>69.693127060613747</v>
      </c>
      <c r="I22" s="432">
        <v>60</v>
      </c>
    </row>
    <row r="23" spans="1:9" s="88" customFormat="1" ht="13.2" customHeight="1" x14ac:dyDescent="0.25">
      <c r="A23" s="89" t="s">
        <v>41</v>
      </c>
      <c r="B23" s="90">
        <v>4110</v>
      </c>
      <c r="C23" s="90">
        <v>1684</v>
      </c>
      <c r="D23" s="90">
        <v>2426</v>
      </c>
      <c r="E23" s="90">
        <v>375</v>
      </c>
      <c r="F23" s="90">
        <v>135</v>
      </c>
      <c r="G23" s="90">
        <v>240</v>
      </c>
      <c r="H23" s="431">
        <v>69.414674361088217</v>
      </c>
      <c r="I23" s="430">
        <v>56.25</v>
      </c>
    </row>
    <row r="24" spans="1:9" s="88" customFormat="1" ht="13.2" customHeight="1" x14ac:dyDescent="0.25">
      <c r="A24" s="91" t="s">
        <v>42</v>
      </c>
      <c r="B24" s="92">
        <v>39671</v>
      </c>
      <c r="C24" s="92">
        <v>15316</v>
      </c>
      <c r="D24" s="92">
        <v>24355</v>
      </c>
      <c r="E24" s="92">
        <v>3319</v>
      </c>
      <c r="F24" s="92">
        <v>1260</v>
      </c>
      <c r="G24" s="92">
        <v>2059</v>
      </c>
      <c r="H24" s="436">
        <v>62.88647095052351</v>
      </c>
      <c r="I24" s="428">
        <v>61.1947547353084</v>
      </c>
    </row>
    <row r="25" spans="1:9" s="88" customFormat="1" ht="13.2" customHeight="1" x14ac:dyDescent="0.25">
      <c r="A25" s="93" t="s">
        <v>227</v>
      </c>
      <c r="B25" s="94">
        <v>50472</v>
      </c>
      <c r="C25" s="94">
        <v>19748</v>
      </c>
      <c r="D25" s="94">
        <v>30724</v>
      </c>
      <c r="E25" s="94">
        <v>4278</v>
      </c>
      <c r="F25" s="94">
        <v>1614</v>
      </c>
      <c r="G25" s="94">
        <v>2664</v>
      </c>
      <c r="H25" s="426">
        <v>64.275484962895462</v>
      </c>
      <c r="I25" s="425">
        <v>60.585585585585591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v>52962</v>
      </c>
      <c r="C27" s="94">
        <v>21807</v>
      </c>
      <c r="D27" s="94">
        <v>31155</v>
      </c>
      <c r="E27" s="94">
        <v>3791</v>
      </c>
      <c r="F27" s="94">
        <v>1558</v>
      </c>
      <c r="G27" s="94">
        <v>2233</v>
      </c>
      <c r="H27" s="426">
        <v>69.995185363505058</v>
      </c>
      <c r="I27" s="425">
        <v>69.771607702642186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v>26626</v>
      </c>
      <c r="C29" s="94">
        <v>11359</v>
      </c>
      <c r="D29" s="94">
        <v>15267</v>
      </c>
      <c r="E29" s="94">
        <v>2088</v>
      </c>
      <c r="F29" s="94">
        <v>802</v>
      </c>
      <c r="G29" s="94">
        <v>1286</v>
      </c>
      <c r="H29" s="426">
        <v>74.402305626514703</v>
      </c>
      <c r="I29" s="425">
        <v>62.363919129082426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v>79986</v>
      </c>
      <c r="C31" s="87">
        <v>34141</v>
      </c>
      <c r="D31" s="87">
        <v>45845</v>
      </c>
      <c r="E31" s="87">
        <v>5961</v>
      </c>
      <c r="F31" s="87">
        <v>2512</v>
      </c>
      <c r="G31" s="87">
        <v>3449</v>
      </c>
      <c r="H31" s="433">
        <v>74.47049841858437</v>
      </c>
      <c r="I31" s="432">
        <v>72.832705131922296</v>
      </c>
    </row>
    <row r="32" spans="1:9" s="88" customFormat="1" ht="13.2" customHeight="1" x14ac:dyDescent="0.25">
      <c r="A32" s="95" t="s">
        <v>47</v>
      </c>
      <c r="B32" s="92">
        <v>74658</v>
      </c>
      <c r="C32" s="92">
        <v>31672</v>
      </c>
      <c r="D32" s="92">
        <v>42986</v>
      </c>
      <c r="E32" s="92">
        <v>5709</v>
      </c>
      <c r="F32" s="92">
        <v>2319</v>
      </c>
      <c r="G32" s="92">
        <v>3390</v>
      </c>
      <c r="H32" s="431">
        <v>73.679802726469077</v>
      </c>
      <c r="I32" s="430">
        <v>68.407079646017692</v>
      </c>
    </row>
    <row r="33" spans="1:9" s="88" customFormat="1" ht="13.2" customHeight="1" x14ac:dyDescent="0.25">
      <c r="A33" s="93" t="s">
        <v>48</v>
      </c>
      <c r="B33" s="94">
        <v>154644</v>
      </c>
      <c r="C33" s="94">
        <v>65813</v>
      </c>
      <c r="D33" s="94">
        <v>88831</v>
      </c>
      <c r="E33" s="94">
        <v>11670</v>
      </c>
      <c r="F33" s="94">
        <v>4831</v>
      </c>
      <c r="G33" s="94">
        <v>6839</v>
      </c>
      <c r="H33" s="435">
        <v>74.087874728416878</v>
      </c>
      <c r="I33" s="434">
        <v>70.63898230735488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v>28766</v>
      </c>
      <c r="C35" s="94">
        <v>11779</v>
      </c>
      <c r="D35" s="94">
        <v>16987</v>
      </c>
      <c r="E35" s="94">
        <v>2295</v>
      </c>
      <c r="F35" s="94">
        <v>965</v>
      </c>
      <c r="G35" s="94">
        <v>1330</v>
      </c>
      <c r="H35" s="426">
        <v>69.341260964266795</v>
      </c>
      <c r="I35" s="425">
        <v>72.556390977443613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v>23214</v>
      </c>
      <c r="C37" s="87">
        <v>7730</v>
      </c>
      <c r="D37" s="87">
        <v>15484</v>
      </c>
      <c r="E37" s="87">
        <v>1692</v>
      </c>
      <c r="F37" s="87">
        <v>591</v>
      </c>
      <c r="G37" s="87">
        <v>1101</v>
      </c>
      <c r="H37" s="433">
        <v>49.922500645827952</v>
      </c>
      <c r="I37" s="432">
        <v>53.678474114441421</v>
      </c>
    </row>
    <row r="38" spans="1:9" s="88" customFormat="1" ht="13.2" customHeight="1" x14ac:dyDescent="0.25">
      <c r="A38" s="89" t="s">
        <v>51</v>
      </c>
      <c r="B38" s="90">
        <v>33718</v>
      </c>
      <c r="C38" s="90">
        <v>10858</v>
      </c>
      <c r="D38" s="90">
        <v>22860</v>
      </c>
      <c r="E38" s="90">
        <v>2804</v>
      </c>
      <c r="F38" s="90">
        <v>876</v>
      </c>
      <c r="G38" s="90">
        <v>1928</v>
      </c>
      <c r="H38" s="431">
        <v>47.497812773403325</v>
      </c>
      <c r="I38" s="430">
        <v>45.435684647302907</v>
      </c>
    </row>
    <row r="39" spans="1:9" s="88" customFormat="1" ht="13.2" customHeight="1" x14ac:dyDescent="0.25">
      <c r="A39" s="89" t="s">
        <v>52</v>
      </c>
      <c r="B39" s="90">
        <v>9356</v>
      </c>
      <c r="C39" s="90">
        <v>3492</v>
      </c>
      <c r="D39" s="90">
        <v>5864</v>
      </c>
      <c r="E39" s="90">
        <v>758</v>
      </c>
      <c r="F39" s="90">
        <v>273</v>
      </c>
      <c r="G39" s="90">
        <v>485</v>
      </c>
      <c r="H39" s="431">
        <v>59.54979536152797</v>
      </c>
      <c r="I39" s="430">
        <v>56.288659793814432</v>
      </c>
    </row>
    <row r="40" spans="1:9" s="88" customFormat="1" ht="13.2" customHeight="1" x14ac:dyDescent="0.25">
      <c r="A40" s="89" t="s">
        <v>53</v>
      </c>
      <c r="B40" s="90">
        <v>13035</v>
      </c>
      <c r="C40" s="90">
        <v>5026</v>
      </c>
      <c r="D40" s="90">
        <v>8009</v>
      </c>
      <c r="E40" s="90">
        <v>1051</v>
      </c>
      <c r="F40" s="90">
        <v>373</v>
      </c>
      <c r="G40" s="90">
        <v>678</v>
      </c>
      <c r="H40" s="431">
        <v>62.754401298539143</v>
      </c>
      <c r="I40" s="430">
        <v>55.014749262536874</v>
      </c>
    </row>
    <row r="41" spans="1:9" s="88" customFormat="1" ht="13.2" customHeight="1" x14ac:dyDescent="0.25">
      <c r="A41" s="91" t="s">
        <v>54</v>
      </c>
      <c r="B41" s="92">
        <v>47954</v>
      </c>
      <c r="C41" s="92">
        <v>16673</v>
      </c>
      <c r="D41" s="92">
        <v>31281</v>
      </c>
      <c r="E41" s="92">
        <v>3710</v>
      </c>
      <c r="F41" s="92">
        <v>1327</v>
      </c>
      <c r="G41" s="92">
        <v>2383</v>
      </c>
      <c r="H41" s="429">
        <v>53.300725680125318</v>
      </c>
      <c r="I41" s="428">
        <v>55.686109945446916</v>
      </c>
    </row>
    <row r="42" spans="1:9" s="88" customFormat="1" ht="13.2" customHeight="1" x14ac:dyDescent="0.25">
      <c r="A42" s="93" t="s">
        <v>55</v>
      </c>
      <c r="B42" s="94">
        <v>127277</v>
      </c>
      <c r="C42" s="94">
        <v>43779</v>
      </c>
      <c r="D42" s="94">
        <v>83498</v>
      </c>
      <c r="E42" s="94">
        <v>10015</v>
      </c>
      <c r="F42" s="94">
        <v>3440</v>
      </c>
      <c r="G42" s="94">
        <v>6575</v>
      </c>
      <c r="H42" s="426">
        <v>52.431195956789388</v>
      </c>
      <c r="I42" s="425">
        <v>52.319391634980995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v>8632</v>
      </c>
      <c r="C44" s="87">
        <v>3536</v>
      </c>
      <c r="D44" s="87">
        <v>5096</v>
      </c>
      <c r="E44" s="87">
        <v>672</v>
      </c>
      <c r="F44" s="87">
        <v>273</v>
      </c>
      <c r="G44" s="87">
        <v>399</v>
      </c>
      <c r="H44" s="433">
        <v>69.387755102040813</v>
      </c>
      <c r="I44" s="432">
        <v>68.421052631578945</v>
      </c>
    </row>
    <row r="45" spans="1:9" s="88" customFormat="1" ht="13.2" customHeight="1" x14ac:dyDescent="0.25">
      <c r="A45" s="89" t="s">
        <v>57</v>
      </c>
      <c r="B45" s="90">
        <v>13440</v>
      </c>
      <c r="C45" s="90">
        <v>5452</v>
      </c>
      <c r="D45" s="90">
        <v>7988</v>
      </c>
      <c r="E45" s="90">
        <v>1029</v>
      </c>
      <c r="F45" s="90">
        <v>405</v>
      </c>
      <c r="G45" s="90">
        <v>624</v>
      </c>
      <c r="H45" s="431">
        <v>68.252378567851778</v>
      </c>
      <c r="I45" s="430">
        <v>64.90384615384616</v>
      </c>
    </row>
    <row r="46" spans="1:9" s="88" customFormat="1" ht="13.2" customHeight="1" x14ac:dyDescent="0.25">
      <c r="A46" s="89" t="s">
        <v>58</v>
      </c>
      <c r="B46" s="90">
        <v>21483</v>
      </c>
      <c r="C46" s="90">
        <v>8937</v>
      </c>
      <c r="D46" s="90">
        <v>12546</v>
      </c>
      <c r="E46" s="90">
        <v>1644</v>
      </c>
      <c r="F46" s="90">
        <v>693</v>
      </c>
      <c r="G46" s="90">
        <v>951</v>
      </c>
      <c r="H46" s="431">
        <v>71.233859397417504</v>
      </c>
      <c r="I46" s="430">
        <v>72.870662460567829</v>
      </c>
    </row>
    <row r="47" spans="1:9" s="88" customFormat="1" ht="13.2" customHeight="1" x14ac:dyDescent="0.25">
      <c r="A47" s="89" t="s">
        <v>59</v>
      </c>
      <c r="B47" s="90">
        <v>6301</v>
      </c>
      <c r="C47" s="90">
        <v>2523</v>
      </c>
      <c r="D47" s="90">
        <v>3778</v>
      </c>
      <c r="E47" s="90">
        <v>512</v>
      </c>
      <c r="F47" s="90">
        <v>207</v>
      </c>
      <c r="G47" s="90">
        <v>305</v>
      </c>
      <c r="H47" s="431">
        <v>66.781365802011649</v>
      </c>
      <c r="I47" s="430">
        <v>67.868852459016395</v>
      </c>
    </row>
    <row r="48" spans="1:9" s="88" customFormat="1" ht="13.2" customHeight="1" x14ac:dyDescent="0.25">
      <c r="A48" s="89" t="s">
        <v>60</v>
      </c>
      <c r="B48" s="90">
        <v>16944</v>
      </c>
      <c r="C48" s="90">
        <v>6720</v>
      </c>
      <c r="D48" s="90">
        <v>10224</v>
      </c>
      <c r="E48" s="90">
        <v>1278</v>
      </c>
      <c r="F48" s="90">
        <v>494</v>
      </c>
      <c r="G48" s="90">
        <v>784</v>
      </c>
      <c r="H48" s="431">
        <v>65.727699530516432</v>
      </c>
      <c r="I48" s="430">
        <v>63.010204081632651</v>
      </c>
    </row>
    <row r="49" spans="1:9" s="88" customFormat="1" ht="13.2" customHeight="1" x14ac:dyDescent="0.25">
      <c r="A49" s="89" t="s">
        <v>61</v>
      </c>
      <c r="B49" s="90">
        <v>4852</v>
      </c>
      <c r="C49" s="90">
        <v>1937</v>
      </c>
      <c r="D49" s="90">
        <v>2915</v>
      </c>
      <c r="E49" s="90">
        <v>431</v>
      </c>
      <c r="F49" s="90">
        <v>175</v>
      </c>
      <c r="G49" s="90">
        <v>256</v>
      </c>
      <c r="H49" s="431">
        <v>66.449399656946824</v>
      </c>
      <c r="I49" s="430">
        <v>68.359375</v>
      </c>
    </row>
    <row r="50" spans="1:9" s="88" customFormat="1" ht="13.2" customHeight="1" x14ac:dyDescent="0.25">
      <c r="A50" s="89" t="s">
        <v>62</v>
      </c>
      <c r="B50" s="90">
        <v>2658</v>
      </c>
      <c r="C50" s="90">
        <v>1229</v>
      </c>
      <c r="D50" s="90">
        <v>1429</v>
      </c>
      <c r="E50" s="90">
        <v>217</v>
      </c>
      <c r="F50" s="90">
        <v>99</v>
      </c>
      <c r="G50" s="90">
        <v>118</v>
      </c>
      <c r="H50" s="431">
        <v>86.004198740377888</v>
      </c>
      <c r="I50" s="430">
        <v>83.898305084745758</v>
      </c>
    </row>
    <row r="51" spans="1:9" s="88" customFormat="1" ht="13.2" customHeight="1" x14ac:dyDescent="0.25">
      <c r="A51" s="89" t="s">
        <v>63</v>
      </c>
      <c r="B51" s="90">
        <v>22080</v>
      </c>
      <c r="C51" s="90">
        <v>8590</v>
      </c>
      <c r="D51" s="90">
        <v>13490</v>
      </c>
      <c r="E51" s="90">
        <v>1769</v>
      </c>
      <c r="F51" s="90">
        <v>725</v>
      </c>
      <c r="G51" s="90">
        <v>1044</v>
      </c>
      <c r="H51" s="431">
        <v>63.676797627872496</v>
      </c>
      <c r="I51" s="430">
        <v>69.444444444444443</v>
      </c>
    </row>
    <row r="52" spans="1:9" s="88" customFormat="1" ht="13.2" customHeight="1" x14ac:dyDescent="0.25">
      <c r="A52" s="91" t="s">
        <v>64</v>
      </c>
      <c r="B52" s="92">
        <v>8601</v>
      </c>
      <c r="C52" s="92">
        <v>3540</v>
      </c>
      <c r="D52" s="92">
        <v>5061</v>
      </c>
      <c r="E52" s="92">
        <v>675</v>
      </c>
      <c r="F52" s="92">
        <v>262</v>
      </c>
      <c r="G52" s="92">
        <v>413</v>
      </c>
      <c r="H52" s="429">
        <v>69.946650859513923</v>
      </c>
      <c r="I52" s="428">
        <v>63.438256658595634</v>
      </c>
    </row>
    <row r="53" spans="1:9" s="88" customFormat="1" ht="13.2" customHeight="1" x14ac:dyDescent="0.25">
      <c r="A53" s="93" t="s">
        <v>228</v>
      </c>
      <c r="B53" s="94">
        <v>104991</v>
      </c>
      <c r="C53" s="94">
        <v>42464</v>
      </c>
      <c r="D53" s="94">
        <v>62527</v>
      </c>
      <c r="E53" s="94">
        <v>8227</v>
      </c>
      <c r="F53" s="94">
        <v>3333</v>
      </c>
      <c r="G53" s="94">
        <v>4894</v>
      </c>
      <c r="H53" s="426">
        <v>67.91306155740719</v>
      </c>
      <c r="I53" s="425">
        <v>68.103800572129131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v>243176</v>
      </c>
      <c r="C55" s="87">
        <v>103619</v>
      </c>
      <c r="D55" s="87">
        <v>139557</v>
      </c>
      <c r="E55" s="87">
        <v>20669</v>
      </c>
      <c r="F55" s="87">
        <v>8679</v>
      </c>
      <c r="G55" s="87">
        <v>11990</v>
      </c>
      <c r="H55" s="433">
        <v>74.248514943714753</v>
      </c>
      <c r="I55" s="432">
        <v>72.385321100917437</v>
      </c>
    </row>
    <row r="56" spans="1:9" s="88" customFormat="1" ht="13.2" customHeight="1" x14ac:dyDescent="0.25">
      <c r="A56" s="89" t="s">
        <v>67</v>
      </c>
      <c r="B56" s="90">
        <v>28546</v>
      </c>
      <c r="C56" s="90">
        <v>12342</v>
      </c>
      <c r="D56" s="90">
        <v>16204</v>
      </c>
      <c r="E56" s="90">
        <v>2376</v>
      </c>
      <c r="F56" s="90">
        <v>1001</v>
      </c>
      <c r="G56" s="90">
        <v>1375</v>
      </c>
      <c r="H56" s="431">
        <v>76.166378671932861</v>
      </c>
      <c r="I56" s="430">
        <v>72.8</v>
      </c>
    </row>
    <row r="57" spans="1:9" s="88" customFormat="1" ht="13.2" customHeight="1" x14ac:dyDescent="0.25">
      <c r="A57" s="89" t="s">
        <v>68</v>
      </c>
      <c r="B57" s="90">
        <v>15992</v>
      </c>
      <c r="C57" s="90">
        <v>6609</v>
      </c>
      <c r="D57" s="90">
        <v>9383</v>
      </c>
      <c r="E57" s="90">
        <v>1449</v>
      </c>
      <c r="F57" s="90">
        <v>573</v>
      </c>
      <c r="G57" s="90">
        <v>876</v>
      </c>
      <c r="H57" s="431">
        <v>70.435894703186619</v>
      </c>
      <c r="I57" s="430">
        <v>65.410958904109577</v>
      </c>
    </row>
    <row r="58" spans="1:9" s="88" customFormat="1" ht="13.2" customHeight="1" x14ac:dyDescent="0.25">
      <c r="A58" s="91" t="s">
        <v>69</v>
      </c>
      <c r="B58" s="92">
        <v>38003</v>
      </c>
      <c r="C58" s="92">
        <v>15709</v>
      </c>
      <c r="D58" s="92">
        <v>22294</v>
      </c>
      <c r="E58" s="92">
        <v>3031</v>
      </c>
      <c r="F58" s="92">
        <v>1197</v>
      </c>
      <c r="G58" s="92">
        <v>1834</v>
      </c>
      <c r="H58" s="429">
        <v>70.462904817439664</v>
      </c>
      <c r="I58" s="428">
        <v>65.267175572519093</v>
      </c>
    </row>
    <row r="59" spans="1:9" s="88" customFormat="1" ht="13.2" customHeight="1" x14ac:dyDescent="0.25">
      <c r="A59" s="93" t="s">
        <v>70</v>
      </c>
      <c r="B59" s="94">
        <v>325717</v>
      </c>
      <c r="C59" s="94">
        <v>138279</v>
      </c>
      <c r="D59" s="94">
        <v>187438</v>
      </c>
      <c r="E59" s="94">
        <v>27525</v>
      </c>
      <c r="F59" s="94">
        <v>11450</v>
      </c>
      <c r="G59" s="94">
        <v>16075</v>
      </c>
      <c r="H59" s="426">
        <v>73.773194336260531</v>
      </c>
      <c r="I59" s="425">
        <v>71.228615863141513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v>122693</v>
      </c>
      <c r="C61" s="87">
        <v>48200</v>
      </c>
      <c r="D61" s="87">
        <v>74493</v>
      </c>
      <c r="E61" s="87">
        <v>9315</v>
      </c>
      <c r="F61" s="87">
        <v>3653</v>
      </c>
      <c r="G61" s="87">
        <v>5662</v>
      </c>
      <c r="H61" s="433">
        <v>64.704066153866805</v>
      </c>
      <c r="I61" s="432">
        <v>64.517838219710356</v>
      </c>
    </row>
    <row r="62" spans="1:9" s="88" customFormat="1" ht="13.2" customHeight="1" x14ac:dyDescent="0.25">
      <c r="A62" s="89" t="s">
        <v>72</v>
      </c>
      <c r="B62" s="90">
        <v>32821</v>
      </c>
      <c r="C62" s="90">
        <v>12537</v>
      </c>
      <c r="D62" s="90">
        <v>20284</v>
      </c>
      <c r="E62" s="90">
        <v>2652</v>
      </c>
      <c r="F62" s="90">
        <v>984</v>
      </c>
      <c r="G62" s="90">
        <v>1668</v>
      </c>
      <c r="H62" s="431">
        <v>61.807335831197008</v>
      </c>
      <c r="I62" s="430">
        <v>58.992805755395686</v>
      </c>
    </row>
    <row r="63" spans="1:9" s="88" customFormat="1" ht="13.2" customHeight="1" x14ac:dyDescent="0.25">
      <c r="A63" s="91" t="s">
        <v>73</v>
      </c>
      <c r="B63" s="92">
        <v>146817</v>
      </c>
      <c r="C63" s="92">
        <v>56389</v>
      </c>
      <c r="D63" s="92">
        <v>90428</v>
      </c>
      <c r="E63" s="92">
        <v>12078</v>
      </c>
      <c r="F63" s="92">
        <v>4695</v>
      </c>
      <c r="G63" s="92">
        <v>7383</v>
      </c>
      <c r="H63" s="429">
        <v>62.357897996195867</v>
      </c>
      <c r="I63" s="428">
        <v>63.592035757822018</v>
      </c>
    </row>
    <row r="64" spans="1:9" s="88" customFormat="1" ht="13.2" customHeight="1" x14ac:dyDescent="0.25">
      <c r="A64" s="93" t="s">
        <v>74</v>
      </c>
      <c r="B64" s="94">
        <v>302331</v>
      </c>
      <c r="C64" s="94">
        <v>117126</v>
      </c>
      <c r="D64" s="94">
        <v>185205</v>
      </c>
      <c r="E64" s="94">
        <v>24045</v>
      </c>
      <c r="F64" s="94">
        <v>9332</v>
      </c>
      <c r="G64" s="94">
        <v>14713</v>
      </c>
      <c r="H64" s="426">
        <v>63.241273183769344</v>
      </c>
      <c r="I64" s="425">
        <v>63.426901379732215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v>46167</v>
      </c>
      <c r="C66" s="87">
        <v>15525</v>
      </c>
      <c r="D66" s="87">
        <v>30642</v>
      </c>
      <c r="E66" s="87">
        <v>3881</v>
      </c>
      <c r="F66" s="87">
        <v>1306</v>
      </c>
      <c r="G66" s="87">
        <v>2575</v>
      </c>
      <c r="H66" s="433">
        <v>50.665752888192671</v>
      </c>
      <c r="I66" s="432">
        <v>50.71844660194175</v>
      </c>
    </row>
    <row r="67" spans="1:9" s="88" customFormat="1" ht="13.2" customHeight="1" x14ac:dyDescent="0.25">
      <c r="A67" s="91" t="s">
        <v>76</v>
      </c>
      <c r="B67" s="92">
        <v>24502</v>
      </c>
      <c r="C67" s="92">
        <v>9503</v>
      </c>
      <c r="D67" s="92">
        <v>14999</v>
      </c>
      <c r="E67" s="92">
        <v>1966</v>
      </c>
      <c r="F67" s="92">
        <v>743</v>
      </c>
      <c r="G67" s="92">
        <v>1223</v>
      </c>
      <c r="H67" s="429">
        <v>63.357557170478032</v>
      </c>
      <c r="I67" s="428">
        <v>60.752248569092394</v>
      </c>
    </row>
    <row r="68" spans="1:9" s="88" customFormat="1" ht="13.2" customHeight="1" x14ac:dyDescent="0.25">
      <c r="A68" s="93" t="s">
        <v>77</v>
      </c>
      <c r="B68" s="94">
        <v>70669</v>
      </c>
      <c r="C68" s="94">
        <v>25028</v>
      </c>
      <c r="D68" s="94">
        <v>45641</v>
      </c>
      <c r="E68" s="94">
        <v>5847</v>
      </c>
      <c r="F68" s="94">
        <v>2049</v>
      </c>
      <c r="G68" s="94">
        <v>3798</v>
      </c>
      <c r="H68" s="426">
        <v>54.836660020595517</v>
      </c>
      <c r="I68" s="425">
        <v>53.949447077409161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v>45387</v>
      </c>
      <c r="C70" s="87">
        <v>18778</v>
      </c>
      <c r="D70" s="87">
        <v>26609</v>
      </c>
      <c r="E70" s="87">
        <v>3714</v>
      </c>
      <c r="F70" s="87">
        <v>1567</v>
      </c>
      <c r="G70" s="87">
        <v>2147</v>
      </c>
      <c r="H70" s="433">
        <v>70.570107858243446</v>
      </c>
      <c r="I70" s="432">
        <v>72.985561248253376</v>
      </c>
    </row>
    <row r="71" spans="1:9" s="88" customFormat="1" ht="13.2" customHeight="1" x14ac:dyDescent="0.25">
      <c r="A71" s="89" t="s">
        <v>79</v>
      </c>
      <c r="B71" s="90">
        <v>11332</v>
      </c>
      <c r="C71" s="90">
        <v>4895</v>
      </c>
      <c r="D71" s="90">
        <v>6437</v>
      </c>
      <c r="E71" s="90">
        <v>992</v>
      </c>
      <c r="F71" s="90">
        <v>414</v>
      </c>
      <c r="G71" s="90">
        <v>578</v>
      </c>
      <c r="H71" s="431">
        <v>76.044741339133139</v>
      </c>
      <c r="I71" s="430">
        <v>71.626297577854672</v>
      </c>
    </row>
    <row r="72" spans="1:9" s="88" customFormat="1" ht="13.2" customHeight="1" x14ac:dyDescent="0.25">
      <c r="A72" s="89" t="s">
        <v>80</v>
      </c>
      <c r="B72" s="90">
        <v>14096</v>
      </c>
      <c r="C72" s="90">
        <v>6056</v>
      </c>
      <c r="D72" s="90">
        <v>8040</v>
      </c>
      <c r="E72" s="90">
        <v>1145</v>
      </c>
      <c r="F72" s="90">
        <v>495</v>
      </c>
      <c r="G72" s="90">
        <v>650</v>
      </c>
      <c r="H72" s="431">
        <v>75.323383084577117</v>
      </c>
      <c r="I72" s="430">
        <v>76.153846153846146</v>
      </c>
    </row>
    <row r="73" spans="1:9" s="88" customFormat="1" ht="13.2" customHeight="1" x14ac:dyDescent="0.25">
      <c r="A73" s="91" t="s">
        <v>81</v>
      </c>
      <c r="B73" s="92">
        <v>44730</v>
      </c>
      <c r="C73" s="92">
        <v>18462</v>
      </c>
      <c r="D73" s="92">
        <v>26268</v>
      </c>
      <c r="E73" s="92">
        <v>3579</v>
      </c>
      <c r="F73" s="92">
        <v>1564</v>
      </c>
      <c r="G73" s="92">
        <v>2015</v>
      </c>
      <c r="H73" s="429">
        <v>70.28323435358611</v>
      </c>
      <c r="I73" s="428">
        <v>77.617866004962778</v>
      </c>
    </row>
    <row r="74" spans="1:9" s="88" customFormat="1" ht="13.2" customHeight="1" x14ac:dyDescent="0.25">
      <c r="A74" s="93" t="s">
        <v>82</v>
      </c>
      <c r="B74" s="94">
        <v>115545</v>
      </c>
      <c r="C74" s="94">
        <v>48191</v>
      </c>
      <c r="D74" s="94">
        <v>67354</v>
      </c>
      <c r="E74" s="94">
        <v>9430</v>
      </c>
      <c r="F74" s="94">
        <v>4040</v>
      </c>
      <c r="G74" s="94">
        <v>5390</v>
      </c>
      <c r="H74" s="426">
        <v>71.548831546752979</v>
      </c>
      <c r="I74" s="425">
        <v>74.953617810760662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v>289232</v>
      </c>
      <c r="C76" s="94">
        <v>117931</v>
      </c>
      <c r="D76" s="94">
        <v>171301</v>
      </c>
      <c r="E76" s="94">
        <v>24914</v>
      </c>
      <c r="F76" s="94">
        <v>10436</v>
      </c>
      <c r="G76" s="94">
        <v>14478</v>
      </c>
      <c r="H76" s="426">
        <v>68.844314977729255</v>
      </c>
      <c r="I76" s="425">
        <v>72.081779251277794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229</v>
      </c>
      <c r="B78" s="94">
        <v>78158</v>
      </c>
      <c r="C78" s="94">
        <v>29410</v>
      </c>
      <c r="D78" s="94">
        <v>48748</v>
      </c>
      <c r="E78" s="94">
        <v>6788</v>
      </c>
      <c r="F78" s="94">
        <v>2482</v>
      </c>
      <c r="G78" s="94">
        <v>4306</v>
      </c>
      <c r="H78" s="426">
        <v>60.330680233035203</v>
      </c>
      <c r="I78" s="425">
        <v>57.640501625638642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v>29491</v>
      </c>
      <c r="C80" s="94">
        <v>11273</v>
      </c>
      <c r="D80" s="94">
        <v>18218</v>
      </c>
      <c r="E80" s="94">
        <v>2683</v>
      </c>
      <c r="F80" s="94">
        <v>881</v>
      </c>
      <c r="G80" s="94">
        <v>1802</v>
      </c>
      <c r="H80" s="426">
        <v>61.87836205950159</v>
      </c>
      <c r="I80" s="425">
        <v>48.890122086570479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v>18586</v>
      </c>
      <c r="C82" s="87">
        <v>7565</v>
      </c>
      <c r="D82" s="87">
        <v>11021</v>
      </c>
      <c r="E82" s="87">
        <v>1634</v>
      </c>
      <c r="F82" s="87">
        <v>578</v>
      </c>
      <c r="G82" s="87">
        <v>1056</v>
      </c>
      <c r="H82" s="433">
        <v>68.641684057708005</v>
      </c>
      <c r="I82" s="432">
        <v>54.734848484848484</v>
      </c>
    </row>
    <row r="83" spans="1:9" s="88" customFormat="1" ht="13.2" customHeight="1" x14ac:dyDescent="0.25">
      <c r="A83" s="89" t="s">
        <v>87</v>
      </c>
      <c r="B83" s="90">
        <v>60003</v>
      </c>
      <c r="C83" s="90">
        <v>25612</v>
      </c>
      <c r="D83" s="90">
        <v>34391</v>
      </c>
      <c r="E83" s="90">
        <v>4862</v>
      </c>
      <c r="F83" s="90">
        <v>1927</v>
      </c>
      <c r="G83" s="90">
        <v>2935</v>
      </c>
      <c r="H83" s="431">
        <v>74.472972580035474</v>
      </c>
      <c r="I83" s="430">
        <v>65.655877342419075</v>
      </c>
    </row>
    <row r="84" spans="1:9" s="88" customFormat="1" ht="13.2" customHeight="1" x14ac:dyDescent="0.25">
      <c r="A84" s="91" t="s">
        <v>88</v>
      </c>
      <c r="B84" s="92">
        <v>28222</v>
      </c>
      <c r="C84" s="92">
        <v>12035</v>
      </c>
      <c r="D84" s="92">
        <v>16187</v>
      </c>
      <c r="E84" s="92">
        <v>2492</v>
      </c>
      <c r="F84" s="92">
        <v>944</v>
      </c>
      <c r="G84" s="92">
        <v>1548</v>
      </c>
      <c r="H84" s="429">
        <v>74.349786866003583</v>
      </c>
      <c r="I84" s="428">
        <v>60.981912144702846</v>
      </c>
    </row>
    <row r="85" spans="1:9" s="88" customFormat="1" ht="13.2" customHeight="1" x14ac:dyDescent="0.25">
      <c r="A85" s="93" t="s">
        <v>230</v>
      </c>
      <c r="B85" s="94">
        <v>106811</v>
      </c>
      <c r="C85" s="94">
        <v>45212</v>
      </c>
      <c r="D85" s="94">
        <v>61599</v>
      </c>
      <c r="E85" s="94">
        <v>8988</v>
      </c>
      <c r="F85" s="94">
        <v>3449</v>
      </c>
      <c r="G85" s="94">
        <v>5539</v>
      </c>
      <c r="H85" s="426">
        <v>73.397295410639785</v>
      </c>
      <c r="I85" s="425">
        <v>62.267557320816039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v>12442</v>
      </c>
      <c r="C87" s="94">
        <v>4932</v>
      </c>
      <c r="D87" s="94">
        <v>7510</v>
      </c>
      <c r="E87" s="94">
        <v>906</v>
      </c>
      <c r="F87" s="94">
        <v>362</v>
      </c>
      <c r="G87" s="94">
        <v>544</v>
      </c>
      <c r="H87" s="426">
        <v>65.672436750998671</v>
      </c>
      <c r="I87" s="425">
        <v>66.544117647058826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v>9219</v>
      </c>
      <c r="C89" s="94">
        <v>3509</v>
      </c>
      <c r="D89" s="94">
        <v>5710</v>
      </c>
      <c r="E89" s="94">
        <v>916</v>
      </c>
      <c r="F89" s="94">
        <v>303</v>
      </c>
      <c r="G89" s="94">
        <v>613</v>
      </c>
      <c r="H89" s="426">
        <v>61.453590192644484</v>
      </c>
      <c r="I89" s="425">
        <v>49.429037520391518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v>8262</v>
      </c>
      <c r="C91" s="94">
        <v>2961</v>
      </c>
      <c r="D91" s="94">
        <v>5301</v>
      </c>
      <c r="E91" s="94">
        <v>906</v>
      </c>
      <c r="F91" s="94">
        <v>271</v>
      </c>
      <c r="G91" s="94">
        <v>635</v>
      </c>
      <c r="H91" s="426">
        <v>55.857385398981329</v>
      </c>
      <c r="I91" s="425">
        <v>42.677165354330711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v>2512718</v>
      </c>
      <c r="C93" s="94">
        <v>997231</v>
      </c>
      <c r="D93" s="94">
        <v>1515487</v>
      </c>
      <c r="E93" s="94">
        <v>208552</v>
      </c>
      <c r="F93" s="94">
        <v>81593</v>
      </c>
      <c r="G93" s="94">
        <v>126959</v>
      </c>
      <c r="H93" s="426">
        <v>65.802675971486394</v>
      </c>
      <c r="I93" s="425">
        <v>64.267204373065326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76" zoomScaleNormal="140" zoomScaleSheetLayoutView="100" zoomScalePageLayoutView="7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">
        <v>262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241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">
        <v>263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v>4264</v>
      </c>
      <c r="D13" s="107">
        <v>-149</v>
      </c>
      <c r="E13" s="108">
        <v>-3.376387944708815</v>
      </c>
      <c r="F13" s="332">
        <v>4413</v>
      </c>
      <c r="G13" s="109">
        <v>-676</v>
      </c>
      <c r="H13" s="110">
        <v>-13.684210526315791</v>
      </c>
      <c r="I13" s="333">
        <v>4940</v>
      </c>
    </row>
    <row r="14" spans="1:11" s="88" customFormat="1" ht="13.2" customHeight="1" x14ac:dyDescent="0.25">
      <c r="B14" s="111" t="s">
        <v>32</v>
      </c>
      <c r="C14" s="334">
        <v>9630</v>
      </c>
      <c r="D14" s="113">
        <v>-548</v>
      </c>
      <c r="E14" s="114">
        <v>-5.3841619178620554</v>
      </c>
      <c r="F14" s="335">
        <v>10178</v>
      </c>
      <c r="G14" s="115">
        <v>-1567</v>
      </c>
      <c r="H14" s="116">
        <v>-13.994820041082434</v>
      </c>
      <c r="I14" s="336">
        <v>11197</v>
      </c>
    </row>
    <row r="15" spans="1:11" s="88" customFormat="1" ht="13.2" customHeight="1" x14ac:dyDescent="0.25">
      <c r="B15" s="111" t="s">
        <v>33</v>
      </c>
      <c r="C15" s="112">
        <v>4680</v>
      </c>
      <c r="D15" s="113">
        <v>-192</v>
      </c>
      <c r="E15" s="114">
        <v>-3.9408866995073892</v>
      </c>
      <c r="F15" s="335">
        <v>4872</v>
      </c>
      <c r="G15" s="115">
        <v>-765</v>
      </c>
      <c r="H15" s="116">
        <v>-14.049586776859504</v>
      </c>
      <c r="I15" s="336">
        <v>5445</v>
      </c>
    </row>
    <row r="16" spans="1:11" s="88" customFormat="1" ht="13.2" customHeight="1" x14ac:dyDescent="0.25">
      <c r="B16" s="111" t="s">
        <v>34</v>
      </c>
      <c r="C16" s="112">
        <v>6497</v>
      </c>
      <c r="D16" s="113">
        <v>-233</v>
      </c>
      <c r="E16" s="114">
        <v>-3.4621099554234771</v>
      </c>
      <c r="F16" s="335">
        <v>6730</v>
      </c>
      <c r="G16" s="115">
        <v>-937</v>
      </c>
      <c r="H16" s="116">
        <v>-12.604250739843961</v>
      </c>
      <c r="I16" s="336">
        <v>7434</v>
      </c>
    </row>
    <row r="17" spans="2:9" s="88" customFormat="1" ht="13.2" customHeight="1" x14ac:dyDescent="0.25">
      <c r="B17" s="111" t="s">
        <v>35</v>
      </c>
      <c r="C17" s="112">
        <v>2460</v>
      </c>
      <c r="D17" s="113">
        <v>-158</v>
      </c>
      <c r="E17" s="114">
        <v>-6.0351413292589768</v>
      </c>
      <c r="F17" s="335">
        <v>2618</v>
      </c>
      <c r="G17" s="115">
        <v>-525</v>
      </c>
      <c r="H17" s="116">
        <v>-17.587939698492463</v>
      </c>
      <c r="I17" s="336">
        <v>2985</v>
      </c>
    </row>
    <row r="18" spans="2:9" s="88" customFormat="1" ht="13.2" customHeight="1" x14ac:dyDescent="0.25">
      <c r="B18" s="111" t="s">
        <v>36</v>
      </c>
      <c r="C18" s="112">
        <v>3679</v>
      </c>
      <c r="D18" s="113">
        <v>-152</v>
      </c>
      <c r="E18" s="114">
        <v>-3.9676324719394409</v>
      </c>
      <c r="F18" s="335">
        <v>3831</v>
      </c>
      <c r="G18" s="115">
        <v>-588</v>
      </c>
      <c r="H18" s="116">
        <v>-13.780173423951252</v>
      </c>
      <c r="I18" s="336">
        <v>4267</v>
      </c>
    </row>
    <row r="19" spans="2:9" s="88" customFormat="1" ht="13.2" customHeight="1" x14ac:dyDescent="0.25">
      <c r="B19" s="111" t="s">
        <v>37</v>
      </c>
      <c r="C19" s="112">
        <v>9236</v>
      </c>
      <c r="D19" s="113">
        <v>-506</v>
      </c>
      <c r="E19" s="114">
        <v>-5.1940053377129951</v>
      </c>
      <c r="F19" s="335">
        <v>9742</v>
      </c>
      <c r="G19" s="115">
        <v>-1221</v>
      </c>
      <c r="H19" s="116">
        <v>-11.676389021707948</v>
      </c>
      <c r="I19" s="336">
        <v>10457</v>
      </c>
    </row>
    <row r="20" spans="2:9" s="88" customFormat="1" ht="13.2" customHeight="1" x14ac:dyDescent="0.25">
      <c r="B20" s="117" t="s">
        <v>38</v>
      </c>
      <c r="C20" s="118">
        <v>12794</v>
      </c>
      <c r="D20" s="119">
        <v>-669</v>
      </c>
      <c r="E20" s="120">
        <v>-4.9691747753101092</v>
      </c>
      <c r="F20" s="337">
        <v>13463</v>
      </c>
      <c r="G20" s="121">
        <v>-1705</v>
      </c>
      <c r="H20" s="122">
        <v>-11.759431684943788</v>
      </c>
      <c r="I20" s="338">
        <v>14499</v>
      </c>
    </row>
    <row r="21" spans="2:9" s="88" customFormat="1" ht="13.2" customHeight="1" x14ac:dyDescent="0.25">
      <c r="B21" s="123" t="s">
        <v>226</v>
      </c>
      <c r="C21" s="124">
        <v>53240</v>
      </c>
      <c r="D21" s="125">
        <v>-2607</v>
      </c>
      <c r="E21" s="126">
        <v>-4.6681110892259206</v>
      </c>
      <c r="F21" s="339">
        <v>55847</v>
      </c>
      <c r="G21" s="127">
        <v>-7984</v>
      </c>
      <c r="H21" s="128">
        <v>-13.040637658434601</v>
      </c>
      <c r="I21" s="340">
        <v>61224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v>584</v>
      </c>
      <c r="D23" s="107">
        <v>-49</v>
      </c>
      <c r="E23" s="108">
        <v>-7.7409162717219591</v>
      </c>
      <c r="F23" s="332">
        <v>633</v>
      </c>
      <c r="G23" s="109">
        <v>-54</v>
      </c>
      <c r="H23" s="110">
        <v>-8.4639498432601883</v>
      </c>
      <c r="I23" s="333">
        <v>638</v>
      </c>
    </row>
    <row r="24" spans="2:9" s="88" customFormat="1" ht="13.2" customHeight="1" x14ac:dyDescent="0.25">
      <c r="B24" s="111" t="s">
        <v>41</v>
      </c>
      <c r="C24" s="112">
        <v>375</v>
      </c>
      <c r="D24" s="113">
        <v>-11</v>
      </c>
      <c r="E24" s="114">
        <v>-2.849740932642487</v>
      </c>
      <c r="F24" s="335">
        <v>386</v>
      </c>
      <c r="G24" s="115">
        <v>-19</v>
      </c>
      <c r="H24" s="116">
        <v>-4.8223350253807107</v>
      </c>
      <c r="I24" s="336">
        <v>394</v>
      </c>
    </row>
    <row r="25" spans="2:9" s="88" customFormat="1" ht="13.2" customHeight="1" x14ac:dyDescent="0.25">
      <c r="B25" s="117" t="s">
        <v>42</v>
      </c>
      <c r="C25" s="118">
        <v>3319</v>
      </c>
      <c r="D25" s="119">
        <v>-117</v>
      </c>
      <c r="E25" s="120">
        <v>-3.4051222351571599</v>
      </c>
      <c r="F25" s="337">
        <v>3436</v>
      </c>
      <c r="G25" s="121">
        <v>-118</v>
      </c>
      <c r="H25" s="122">
        <v>-3.433226651149258</v>
      </c>
      <c r="I25" s="338">
        <v>3437</v>
      </c>
    </row>
    <row r="26" spans="2:9" s="88" customFormat="1" ht="13.2" customHeight="1" x14ac:dyDescent="0.25">
      <c r="B26" s="123" t="s">
        <v>227</v>
      </c>
      <c r="C26" s="124">
        <v>4278</v>
      </c>
      <c r="D26" s="125">
        <v>-177</v>
      </c>
      <c r="E26" s="126">
        <v>-3.9730639730639727</v>
      </c>
      <c r="F26" s="339">
        <v>4455</v>
      </c>
      <c r="G26" s="127">
        <v>-191</v>
      </c>
      <c r="H26" s="128">
        <v>-4.2738867755650034</v>
      </c>
      <c r="I26" s="340">
        <v>4469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v>3791</v>
      </c>
      <c r="D28" s="125">
        <v>-160</v>
      </c>
      <c r="E28" s="126">
        <v>-4.0496076942546191</v>
      </c>
      <c r="F28" s="339">
        <v>3951</v>
      </c>
      <c r="G28" s="127">
        <v>-382</v>
      </c>
      <c r="H28" s="128">
        <v>-9.154085789599808</v>
      </c>
      <c r="I28" s="340">
        <v>4173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v>2088</v>
      </c>
      <c r="D30" s="125">
        <v>-247</v>
      </c>
      <c r="E30" s="126">
        <v>-10.578158458244111</v>
      </c>
      <c r="F30" s="339">
        <v>2335</v>
      </c>
      <c r="G30" s="127">
        <v>-135</v>
      </c>
      <c r="H30" s="128">
        <v>-6.0728744939271255</v>
      </c>
      <c r="I30" s="340">
        <v>2223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v>5961</v>
      </c>
      <c r="D32" s="107">
        <v>-85</v>
      </c>
      <c r="E32" s="108">
        <v>-1.4058881905391996</v>
      </c>
      <c r="F32" s="332">
        <v>6046</v>
      </c>
      <c r="G32" s="109">
        <v>-858</v>
      </c>
      <c r="H32" s="110">
        <v>-12.582490101187856</v>
      </c>
      <c r="I32" s="333">
        <v>6819</v>
      </c>
    </row>
    <row r="33" spans="2:9" s="88" customFormat="1" ht="13.2" customHeight="1" x14ac:dyDescent="0.25">
      <c r="B33" s="133" t="s">
        <v>47</v>
      </c>
      <c r="C33" s="118">
        <v>5709</v>
      </c>
      <c r="D33" s="119">
        <v>-116</v>
      </c>
      <c r="E33" s="120">
        <v>-1.9914163090128754</v>
      </c>
      <c r="F33" s="337">
        <v>5825</v>
      </c>
      <c r="G33" s="121">
        <v>-468</v>
      </c>
      <c r="H33" s="122">
        <v>-7.5764934434191353</v>
      </c>
      <c r="I33" s="338">
        <v>6177</v>
      </c>
    </row>
    <row r="34" spans="2:9" s="88" customFormat="1" ht="13.2" customHeight="1" x14ac:dyDescent="0.25">
      <c r="B34" s="123" t="s">
        <v>48</v>
      </c>
      <c r="C34" s="124">
        <v>11670</v>
      </c>
      <c r="D34" s="125">
        <v>-201</v>
      </c>
      <c r="E34" s="126">
        <v>-1.6932019206469549</v>
      </c>
      <c r="F34" s="339">
        <v>11871</v>
      </c>
      <c r="G34" s="127">
        <v>-1326</v>
      </c>
      <c r="H34" s="128">
        <v>-10.203139427516158</v>
      </c>
      <c r="I34" s="340">
        <v>12996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v>2295</v>
      </c>
      <c r="D36" s="125">
        <v>-85</v>
      </c>
      <c r="E36" s="126">
        <v>-3.5714285714285712</v>
      </c>
      <c r="F36" s="339">
        <v>2380</v>
      </c>
      <c r="G36" s="127">
        <v>-233</v>
      </c>
      <c r="H36" s="128">
        <v>-9.2167721518987342</v>
      </c>
      <c r="I36" s="340">
        <v>2528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v>1692</v>
      </c>
      <c r="D38" s="107">
        <v>-77</v>
      </c>
      <c r="E38" s="108">
        <v>-4.3527416619559069</v>
      </c>
      <c r="F38" s="332">
        <v>1769</v>
      </c>
      <c r="G38" s="109">
        <v>-137</v>
      </c>
      <c r="H38" s="110">
        <v>-7.4904319300164026</v>
      </c>
      <c r="I38" s="333">
        <v>1829</v>
      </c>
    </row>
    <row r="39" spans="2:9" s="88" customFormat="1" ht="13.2" customHeight="1" x14ac:dyDescent="0.25">
      <c r="B39" s="111" t="s">
        <v>51</v>
      </c>
      <c r="C39" s="112">
        <v>2804</v>
      </c>
      <c r="D39" s="113">
        <v>-77</v>
      </c>
      <c r="E39" s="114">
        <v>-2.6726830961471713</v>
      </c>
      <c r="F39" s="335">
        <v>2881</v>
      </c>
      <c r="G39" s="115">
        <v>-216</v>
      </c>
      <c r="H39" s="116">
        <v>-7.1523178807947021</v>
      </c>
      <c r="I39" s="336">
        <v>3020</v>
      </c>
    </row>
    <row r="40" spans="2:9" s="88" customFormat="1" ht="13.2" customHeight="1" x14ac:dyDescent="0.25">
      <c r="B40" s="111" t="s">
        <v>52</v>
      </c>
      <c r="C40" s="112">
        <v>758</v>
      </c>
      <c r="D40" s="113">
        <v>-37</v>
      </c>
      <c r="E40" s="114">
        <v>-4.6540880503144653</v>
      </c>
      <c r="F40" s="335">
        <v>795</v>
      </c>
      <c r="G40" s="115">
        <v>-57</v>
      </c>
      <c r="H40" s="116">
        <v>-6.9938650306748462</v>
      </c>
      <c r="I40" s="336">
        <v>815</v>
      </c>
    </row>
    <row r="41" spans="2:9" s="88" customFormat="1" ht="13.2" customHeight="1" x14ac:dyDescent="0.25">
      <c r="B41" s="111" t="s">
        <v>53</v>
      </c>
      <c r="C41" s="112">
        <v>1051</v>
      </c>
      <c r="D41" s="113">
        <v>-26</v>
      </c>
      <c r="E41" s="114">
        <v>-2.4141132776230272</v>
      </c>
      <c r="F41" s="335">
        <v>1077</v>
      </c>
      <c r="G41" s="115">
        <v>-18</v>
      </c>
      <c r="H41" s="116">
        <v>-1.6838166510757719</v>
      </c>
      <c r="I41" s="336">
        <v>1069</v>
      </c>
    </row>
    <row r="42" spans="2:9" s="88" customFormat="1" ht="13.2" customHeight="1" x14ac:dyDescent="0.25">
      <c r="B42" s="117" t="s">
        <v>54</v>
      </c>
      <c r="C42" s="118">
        <v>3710</v>
      </c>
      <c r="D42" s="119">
        <v>-104</v>
      </c>
      <c r="E42" s="120">
        <v>-2.7267960146827477</v>
      </c>
      <c r="F42" s="337">
        <v>3814</v>
      </c>
      <c r="G42" s="121">
        <v>-83</v>
      </c>
      <c r="H42" s="122">
        <v>-2.1882414974953863</v>
      </c>
      <c r="I42" s="338">
        <v>3793</v>
      </c>
    </row>
    <row r="43" spans="2:9" s="88" customFormat="1" ht="13.2" customHeight="1" x14ac:dyDescent="0.25">
      <c r="B43" s="123" t="s">
        <v>55</v>
      </c>
      <c r="C43" s="124">
        <v>10015</v>
      </c>
      <c r="D43" s="125">
        <v>-321</v>
      </c>
      <c r="E43" s="126">
        <v>-3.1056501547987616</v>
      </c>
      <c r="F43" s="339">
        <v>10336</v>
      </c>
      <c r="G43" s="127">
        <v>-511</v>
      </c>
      <c r="H43" s="128">
        <v>-4.8546456393691813</v>
      </c>
      <c r="I43" s="340">
        <v>10526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v>672</v>
      </c>
      <c r="D45" s="107">
        <v>-16</v>
      </c>
      <c r="E45" s="108">
        <v>-2.3255813953488373</v>
      </c>
      <c r="F45" s="332">
        <v>688</v>
      </c>
      <c r="G45" s="109">
        <v>28</v>
      </c>
      <c r="H45" s="110">
        <v>4.3478260869565215</v>
      </c>
      <c r="I45" s="333">
        <v>644</v>
      </c>
    </row>
    <row r="46" spans="2:9" s="88" customFormat="1" ht="13.2" customHeight="1" x14ac:dyDescent="0.25">
      <c r="B46" s="111" t="s">
        <v>57</v>
      </c>
      <c r="C46" s="112">
        <v>1029</v>
      </c>
      <c r="D46" s="113">
        <v>-26</v>
      </c>
      <c r="E46" s="114">
        <v>-2.4644549763033177</v>
      </c>
      <c r="F46" s="335">
        <v>1055</v>
      </c>
      <c r="G46" s="115">
        <v>-101</v>
      </c>
      <c r="H46" s="116">
        <v>-8.9380530973451329</v>
      </c>
      <c r="I46" s="336">
        <v>1130</v>
      </c>
    </row>
    <row r="47" spans="2:9" s="88" customFormat="1" ht="13.2" customHeight="1" x14ac:dyDescent="0.25">
      <c r="B47" s="111" t="s">
        <v>58</v>
      </c>
      <c r="C47" s="112">
        <v>1644</v>
      </c>
      <c r="D47" s="113">
        <v>-55</v>
      </c>
      <c r="E47" s="114">
        <v>-3.2371983519717484</v>
      </c>
      <c r="F47" s="335">
        <v>1699</v>
      </c>
      <c r="G47" s="115">
        <v>-95</v>
      </c>
      <c r="H47" s="116">
        <v>-5.4629097182288673</v>
      </c>
      <c r="I47" s="336">
        <v>1739</v>
      </c>
    </row>
    <row r="48" spans="2:9" s="88" customFormat="1" ht="13.2" customHeight="1" x14ac:dyDescent="0.25">
      <c r="B48" s="111" t="s">
        <v>59</v>
      </c>
      <c r="C48" s="112">
        <v>512</v>
      </c>
      <c r="D48" s="113">
        <v>-44</v>
      </c>
      <c r="E48" s="114">
        <v>-7.9136690647482011</v>
      </c>
      <c r="F48" s="335">
        <v>556</v>
      </c>
      <c r="G48" s="115">
        <v>-31</v>
      </c>
      <c r="H48" s="116">
        <v>-5.70902394106814</v>
      </c>
      <c r="I48" s="336">
        <v>543</v>
      </c>
    </row>
    <row r="49" spans="2:9" s="88" customFormat="1" ht="13.2" customHeight="1" x14ac:dyDescent="0.25">
      <c r="B49" s="111" t="s">
        <v>60</v>
      </c>
      <c r="C49" s="112">
        <v>1278</v>
      </c>
      <c r="D49" s="113">
        <v>-97</v>
      </c>
      <c r="E49" s="114">
        <v>-7.0545454545454547</v>
      </c>
      <c r="F49" s="335">
        <v>1375</v>
      </c>
      <c r="G49" s="115">
        <v>-92</v>
      </c>
      <c r="H49" s="116">
        <v>-6.7153284671532854</v>
      </c>
      <c r="I49" s="336">
        <v>1370</v>
      </c>
    </row>
    <row r="50" spans="2:9" s="88" customFormat="1" ht="13.2" customHeight="1" x14ac:dyDescent="0.25">
      <c r="B50" s="111" t="s">
        <v>61</v>
      </c>
      <c r="C50" s="112">
        <v>431</v>
      </c>
      <c r="D50" s="113">
        <v>-28</v>
      </c>
      <c r="E50" s="114">
        <v>-6.1002178649237475</v>
      </c>
      <c r="F50" s="335">
        <v>459</v>
      </c>
      <c r="G50" s="115">
        <v>-14</v>
      </c>
      <c r="H50" s="116">
        <v>-3.1460674157303372</v>
      </c>
      <c r="I50" s="336">
        <v>445</v>
      </c>
    </row>
    <row r="51" spans="2:9" s="88" customFormat="1" ht="13.2" customHeight="1" x14ac:dyDescent="0.25">
      <c r="B51" s="111" t="s">
        <v>62</v>
      </c>
      <c r="C51" s="112">
        <v>217</v>
      </c>
      <c r="D51" s="113">
        <v>-9</v>
      </c>
      <c r="E51" s="114">
        <v>-3.9823008849557522</v>
      </c>
      <c r="F51" s="335">
        <v>226</v>
      </c>
      <c r="G51" s="115">
        <v>-24</v>
      </c>
      <c r="H51" s="116">
        <v>-9.9585062240663902</v>
      </c>
      <c r="I51" s="336">
        <v>241</v>
      </c>
    </row>
    <row r="52" spans="2:9" s="88" customFormat="1" ht="13.2" customHeight="1" x14ac:dyDescent="0.25">
      <c r="B52" s="111" t="s">
        <v>63</v>
      </c>
      <c r="C52" s="112">
        <v>1769</v>
      </c>
      <c r="D52" s="113">
        <v>-21</v>
      </c>
      <c r="E52" s="114">
        <v>-1.1731843575418994</v>
      </c>
      <c r="F52" s="335">
        <v>1790</v>
      </c>
      <c r="G52" s="115">
        <v>-15</v>
      </c>
      <c r="H52" s="116">
        <v>-0.84080717488789236</v>
      </c>
      <c r="I52" s="336">
        <v>1784</v>
      </c>
    </row>
    <row r="53" spans="2:9" s="88" customFormat="1" ht="13.2" customHeight="1" x14ac:dyDescent="0.25">
      <c r="B53" s="117" t="s">
        <v>64</v>
      </c>
      <c r="C53" s="118">
        <v>675</v>
      </c>
      <c r="D53" s="119">
        <v>-27</v>
      </c>
      <c r="E53" s="120">
        <v>-3.8461538461538463</v>
      </c>
      <c r="F53" s="337">
        <v>702</v>
      </c>
      <c r="G53" s="121">
        <v>-3</v>
      </c>
      <c r="H53" s="122">
        <v>-0.44247787610619471</v>
      </c>
      <c r="I53" s="338">
        <v>678</v>
      </c>
    </row>
    <row r="54" spans="2:9" s="88" customFormat="1" ht="13.2" customHeight="1" x14ac:dyDescent="0.25">
      <c r="B54" s="123" t="s">
        <v>228</v>
      </c>
      <c r="C54" s="124">
        <v>8227</v>
      </c>
      <c r="D54" s="125">
        <v>-323</v>
      </c>
      <c r="E54" s="126">
        <v>-3.7777777777777777</v>
      </c>
      <c r="F54" s="339">
        <v>8550</v>
      </c>
      <c r="G54" s="127">
        <v>-347</v>
      </c>
      <c r="H54" s="128">
        <v>-4.0471191975740606</v>
      </c>
      <c r="I54" s="340">
        <v>8574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v>20669</v>
      </c>
      <c r="D56" s="107">
        <v>-257</v>
      </c>
      <c r="E56" s="108">
        <v>-1.2281372455318742</v>
      </c>
      <c r="F56" s="332">
        <v>20926</v>
      </c>
      <c r="G56" s="109">
        <v>-555</v>
      </c>
      <c r="H56" s="110">
        <v>-2.6149641914813415</v>
      </c>
      <c r="I56" s="333">
        <v>21224</v>
      </c>
    </row>
    <row r="57" spans="2:9" s="88" customFormat="1" ht="13.2" customHeight="1" x14ac:dyDescent="0.25">
      <c r="B57" s="111" t="s">
        <v>67</v>
      </c>
      <c r="C57" s="112">
        <v>2376</v>
      </c>
      <c r="D57" s="113">
        <v>-102</v>
      </c>
      <c r="E57" s="114">
        <v>-4.1162227602905572</v>
      </c>
      <c r="F57" s="335">
        <v>2478</v>
      </c>
      <c r="G57" s="115">
        <v>-138</v>
      </c>
      <c r="H57" s="116">
        <v>-5.4892601431980905</v>
      </c>
      <c r="I57" s="336">
        <v>2514</v>
      </c>
    </row>
    <row r="58" spans="2:9" s="88" customFormat="1" ht="13.2" customHeight="1" x14ac:dyDescent="0.25">
      <c r="B58" s="111" t="s">
        <v>68</v>
      </c>
      <c r="C58" s="112">
        <v>1449</v>
      </c>
      <c r="D58" s="113">
        <v>2</v>
      </c>
      <c r="E58" s="114">
        <v>0.138217000691085</v>
      </c>
      <c r="F58" s="335">
        <v>1447</v>
      </c>
      <c r="G58" s="115">
        <v>-26</v>
      </c>
      <c r="H58" s="116">
        <v>-1.7627118644067796</v>
      </c>
      <c r="I58" s="336">
        <v>1475</v>
      </c>
    </row>
    <row r="59" spans="2:9" s="88" customFormat="1" ht="13.2" customHeight="1" x14ac:dyDescent="0.25">
      <c r="B59" s="117" t="s">
        <v>69</v>
      </c>
      <c r="C59" s="118">
        <v>3031</v>
      </c>
      <c r="D59" s="119">
        <v>-124</v>
      </c>
      <c r="E59" s="120">
        <v>-3.9302694136291603</v>
      </c>
      <c r="F59" s="337">
        <v>3155</v>
      </c>
      <c r="G59" s="121">
        <v>-60</v>
      </c>
      <c r="H59" s="122">
        <v>-1.9411193788417986</v>
      </c>
      <c r="I59" s="338">
        <v>3091</v>
      </c>
    </row>
    <row r="60" spans="2:9" s="88" customFormat="1" ht="13.2" customHeight="1" x14ac:dyDescent="0.25">
      <c r="B60" s="123" t="s">
        <v>70</v>
      </c>
      <c r="C60" s="124">
        <v>27525</v>
      </c>
      <c r="D60" s="125">
        <v>-481</v>
      </c>
      <c r="E60" s="126">
        <v>-1.7174891094765408</v>
      </c>
      <c r="F60" s="339">
        <v>28006</v>
      </c>
      <c r="G60" s="127">
        <v>-779</v>
      </c>
      <c r="H60" s="128">
        <v>-2.7522611644997172</v>
      </c>
      <c r="I60" s="340">
        <v>28304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v>9315</v>
      </c>
      <c r="D62" s="107">
        <v>-177</v>
      </c>
      <c r="E62" s="108">
        <v>-1.8647281921618204</v>
      </c>
      <c r="F62" s="332">
        <v>9492</v>
      </c>
      <c r="G62" s="109">
        <v>-753</v>
      </c>
      <c r="H62" s="110">
        <v>-7.4791418355184742</v>
      </c>
      <c r="I62" s="333">
        <v>10068</v>
      </c>
    </row>
    <row r="63" spans="2:9" s="88" customFormat="1" ht="13.2" customHeight="1" x14ac:dyDescent="0.25">
      <c r="B63" s="111" t="s">
        <v>72</v>
      </c>
      <c r="C63" s="112">
        <v>2652</v>
      </c>
      <c r="D63" s="113">
        <v>-37</v>
      </c>
      <c r="E63" s="114">
        <v>-1.3759761993306061</v>
      </c>
      <c r="F63" s="335">
        <v>2689</v>
      </c>
      <c r="G63" s="115">
        <v>-311</v>
      </c>
      <c r="H63" s="116">
        <v>-10.496118798515019</v>
      </c>
      <c r="I63" s="336">
        <v>2963</v>
      </c>
    </row>
    <row r="64" spans="2:9" s="88" customFormat="1" ht="13.2" customHeight="1" x14ac:dyDescent="0.25">
      <c r="B64" s="117" t="s">
        <v>73</v>
      </c>
      <c r="C64" s="118">
        <v>12078</v>
      </c>
      <c r="D64" s="119">
        <v>-96</v>
      </c>
      <c r="E64" s="120">
        <v>-0.78856579595860032</v>
      </c>
      <c r="F64" s="337">
        <v>12174</v>
      </c>
      <c r="G64" s="121">
        <v>-817</v>
      </c>
      <c r="H64" s="122">
        <v>-6.3357890655292755</v>
      </c>
      <c r="I64" s="338">
        <v>12895</v>
      </c>
    </row>
    <row r="65" spans="2:9" s="88" customFormat="1" ht="13.2" customHeight="1" x14ac:dyDescent="0.25">
      <c r="B65" s="123" t="s">
        <v>74</v>
      </c>
      <c r="C65" s="124">
        <v>24045</v>
      </c>
      <c r="D65" s="125">
        <v>-310</v>
      </c>
      <c r="E65" s="126">
        <v>-1.2728392527201806</v>
      </c>
      <c r="F65" s="339">
        <v>24355</v>
      </c>
      <c r="G65" s="127">
        <v>-1881</v>
      </c>
      <c r="H65" s="128">
        <v>-7.2552649849571855</v>
      </c>
      <c r="I65" s="340">
        <v>25926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v>3881</v>
      </c>
      <c r="D67" s="107">
        <v>-164</v>
      </c>
      <c r="E67" s="108">
        <v>-4.0543881334981453</v>
      </c>
      <c r="F67" s="332">
        <v>4045</v>
      </c>
      <c r="G67" s="109">
        <v>-600</v>
      </c>
      <c r="H67" s="110">
        <v>-13.389868332961393</v>
      </c>
      <c r="I67" s="333">
        <v>4481</v>
      </c>
    </row>
    <row r="68" spans="2:9" s="88" customFormat="1" ht="13.2" customHeight="1" x14ac:dyDescent="0.25">
      <c r="B68" s="117" t="s">
        <v>76</v>
      </c>
      <c r="C68" s="118">
        <v>1966</v>
      </c>
      <c r="D68" s="119">
        <v>-108</v>
      </c>
      <c r="E68" s="120">
        <v>-5.2073288331726131</v>
      </c>
      <c r="F68" s="337">
        <v>2074</v>
      </c>
      <c r="G68" s="121">
        <v>-179</v>
      </c>
      <c r="H68" s="122">
        <v>-8.3449883449883444</v>
      </c>
      <c r="I68" s="338">
        <v>2145</v>
      </c>
    </row>
    <row r="69" spans="2:9" s="88" customFormat="1" ht="13.2" customHeight="1" x14ac:dyDescent="0.25">
      <c r="B69" s="123" t="s">
        <v>77</v>
      </c>
      <c r="C69" s="124">
        <v>5847</v>
      </c>
      <c r="D69" s="125">
        <v>-272</v>
      </c>
      <c r="E69" s="126">
        <v>-4.4451707795391409</v>
      </c>
      <c r="F69" s="339">
        <v>6119</v>
      </c>
      <c r="G69" s="127">
        <v>-779</v>
      </c>
      <c r="H69" s="128">
        <v>-11.756715967401147</v>
      </c>
      <c r="I69" s="340">
        <v>6626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v>3714</v>
      </c>
      <c r="D71" s="107">
        <v>-225</v>
      </c>
      <c r="E71" s="108">
        <v>-5.7121096725057123</v>
      </c>
      <c r="F71" s="332">
        <v>3939</v>
      </c>
      <c r="G71" s="109">
        <v>-354</v>
      </c>
      <c r="H71" s="110">
        <v>-8.7020648967551626</v>
      </c>
      <c r="I71" s="333">
        <v>4068</v>
      </c>
    </row>
    <row r="72" spans="2:9" s="88" customFormat="1" ht="13.2" customHeight="1" x14ac:dyDescent="0.25">
      <c r="B72" s="111" t="s">
        <v>79</v>
      </c>
      <c r="C72" s="112">
        <v>992</v>
      </c>
      <c r="D72" s="113">
        <v>-47</v>
      </c>
      <c r="E72" s="114">
        <v>-4.5235803657362847</v>
      </c>
      <c r="F72" s="335">
        <v>1039</v>
      </c>
      <c r="G72" s="115">
        <v>-86</v>
      </c>
      <c r="H72" s="116">
        <v>-7.9777365491651206</v>
      </c>
      <c r="I72" s="336">
        <v>1078</v>
      </c>
    </row>
    <row r="73" spans="2:9" s="88" customFormat="1" ht="13.2" customHeight="1" x14ac:dyDescent="0.25">
      <c r="B73" s="111" t="s">
        <v>80</v>
      </c>
      <c r="C73" s="112">
        <v>1145</v>
      </c>
      <c r="D73" s="113">
        <v>-46</v>
      </c>
      <c r="E73" s="114">
        <v>-3.8623005877413936</v>
      </c>
      <c r="F73" s="335">
        <v>1191</v>
      </c>
      <c r="G73" s="115">
        <v>-62</v>
      </c>
      <c r="H73" s="116">
        <v>-5.1367025683512839</v>
      </c>
      <c r="I73" s="336">
        <v>1207</v>
      </c>
    </row>
    <row r="74" spans="2:9" s="88" customFormat="1" ht="13.2" customHeight="1" x14ac:dyDescent="0.25">
      <c r="B74" s="117" t="s">
        <v>81</v>
      </c>
      <c r="C74" s="118">
        <v>3579</v>
      </c>
      <c r="D74" s="119">
        <v>-153</v>
      </c>
      <c r="E74" s="120">
        <v>-4.09967845659164</v>
      </c>
      <c r="F74" s="337">
        <v>3732</v>
      </c>
      <c r="G74" s="121">
        <v>-508</v>
      </c>
      <c r="H74" s="122">
        <v>-12.429655003670174</v>
      </c>
      <c r="I74" s="338">
        <v>4087</v>
      </c>
    </row>
    <row r="75" spans="2:9" s="88" customFormat="1" ht="13.2" customHeight="1" x14ac:dyDescent="0.25">
      <c r="B75" s="123" t="s">
        <v>82</v>
      </c>
      <c r="C75" s="124">
        <v>9430</v>
      </c>
      <c r="D75" s="125">
        <v>-471</v>
      </c>
      <c r="E75" s="126">
        <v>-4.7570952429047564</v>
      </c>
      <c r="F75" s="339">
        <v>9901</v>
      </c>
      <c r="G75" s="127">
        <v>-1010</v>
      </c>
      <c r="H75" s="128">
        <v>-9.6743295019157092</v>
      </c>
      <c r="I75" s="340">
        <v>10440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v>24914</v>
      </c>
      <c r="D77" s="125">
        <v>-341</v>
      </c>
      <c r="E77" s="126">
        <v>-1.3502276776875866</v>
      </c>
      <c r="F77" s="339">
        <v>25255</v>
      </c>
      <c r="G77" s="127">
        <v>-878</v>
      </c>
      <c r="H77" s="128">
        <v>-3.4041563275434243</v>
      </c>
      <c r="I77" s="340">
        <v>25792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229</v>
      </c>
      <c r="C79" s="124">
        <v>6788</v>
      </c>
      <c r="D79" s="125">
        <v>-210</v>
      </c>
      <c r="E79" s="126">
        <v>-3.0008573878250933</v>
      </c>
      <c r="F79" s="339">
        <v>6998</v>
      </c>
      <c r="G79" s="127">
        <v>-526</v>
      </c>
      <c r="H79" s="128">
        <v>-7.1916871752802844</v>
      </c>
      <c r="I79" s="340">
        <v>7314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v>2683</v>
      </c>
      <c r="D81" s="125">
        <v>-50</v>
      </c>
      <c r="E81" s="126">
        <v>-1.8294914013904133</v>
      </c>
      <c r="F81" s="339">
        <v>2733</v>
      </c>
      <c r="G81" s="127">
        <v>-34</v>
      </c>
      <c r="H81" s="128">
        <v>-1.2513801987486199</v>
      </c>
      <c r="I81" s="340">
        <v>2717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v>1634</v>
      </c>
      <c r="D83" s="107">
        <v>-7</v>
      </c>
      <c r="E83" s="108">
        <v>-0.42656916514320536</v>
      </c>
      <c r="F83" s="332">
        <v>1641</v>
      </c>
      <c r="G83" s="109">
        <v>-75</v>
      </c>
      <c r="H83" s="110">
        <v>-4.3885313048566408</v>
      </c>
      <c r="I83" s="333">
        <v>1709</v>
      </c>
    </row>
    <row r="84" spans="2:9" s="88" customFormat="1" ht="13.2" customHeight="1" x14ac:dyDescent="0.25">
      <c r="B84" s="111" t="s">
        <v>87</v>
      </c>
      <c r="C84" s="112">
        <v>4862</v>
      </c>
      <c r="D84" s="113">
        <v>18</v>
      </c>
      <c r="E84" s="114">
        <v>0.37159372419488024</v>
      </c>
      <c r="F84" s="335">
        <v>4844</v>
      </c>
      <c r="G84" s="115">
        <v>-209</v>
      </c>
      <c r="H84" s="116">
        <v>-4.1214750542299354</v>
      </c>
      <c r="I84" s="336">
        <v>5071</v>
      </c>
    </row>
    <row r="85" spans="2:9" s="88" customFormat="1" ht="13.2" customHeight="1" x14ac:dyDescent="0.25">
      <c r="B85" s="117" t="s">
        <v>88</v>
      </c>
      <c r="C85" s="118">
        <v>2492</v>
      </c>
      <c r="D85" s="119">
        <v>-23</v>
      </c>
      <c r="E85" s="120">
        <v>-0.91451292246520866</v>
      </c>
      <c r="F85" s="337">
        <v>2515</v>
      </c>
      <c r="G85" s="121">
        <v>2</v>
      </c>
      <c r="H85" s="122">
        <v>8.0321285140562249E-2</v>
      </c>
      <c r="I85" s="338">
        <v>2490</v>
      </c>
    </row>
    <row r="86" spans="2:9" s="88" customFormat="1" ht="13.2" customHeight="1" x14ac:dyDescent="0.25">
      <c r="B86" s="123" t="s">
        <v>230</v>
      </c>
      <c r="C86" s="124">
        <v>8988</v>
      </c>
      <c r="D86" s="125">
        <v>-12</v>
      </c>
      <c r="E86" s="126">
        <v>-0.13333333333333333</v>
      </c>
      <c r="F86" s="339">
        <v>9000</v>
      </c>
      <c r="G86" s="127">
        <v>-282</v>
      </c>
      <c r="H86" s="128">
        <v>-3.0420711974110031</v>
      </c>
      <c r="I86" s="340">
        <v>9270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v>906</v>
      </c>
      <c r="D88" s="125">
        <v>-7</v>
      </c>
      <c r="E88" s="126">
        <v>-0.76670317634173057</v>
      </c>
      <c r="F88" s="339">
        <v>913</v>
      </c>
      <c r="G88" s="127">
        <v>-84</v>
      </c>
      <c r="H88" s="128">
        <v>-8.4848484848484862</v>
      </c>
      <c r="I88" s="340">
        <v>990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v>916</v>
      </c>
      <c r="D90" s="125">
        <v>9</v>
      </c>
      <c r="E90" s="126">
        <v>0.99228224917309815</v>
      </c>
      <c r="F90" s="339">
        <v>907</v>
      </c>
      <c r="G90" s="127">
        <v>-146</v>
      </c>
      <c r="H90" s="128">
        <v>-13.74764595103578</v>
      </c>
      <c r="I90" s="340">
        <v>1062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v>906</v>
      </c>
      <c r="D92" s="125">
        <v>-79</v>
      </c>
      <c r="E92" s="126">
        <v>-8.0203045685279175</v>
      </c>
      <c r="F92" s="339">
        <v>985</v>
      </c>
      <c r="G92" s="127">
        <v>-68</v>
      </c>
      <c r="H92" s="128">
        <v>-6.9815195071868574</v>
      </c>
      <c r="I92" s="340">
        <v>974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v>208552</v>
      </c>
      <c r="D94" s="125">
        <v>-6345</v>
      </c>
      <c r="E94" s="126">
        <v>-2.9525772812091375</v>
      </c>
      <c r="F94" s="339">
        <v>214897</v>
      </c>
      <c r="G94" s="127">
        <v>-17576</v>
      </c>
      <c r="H94" s="128">
        <v>-7.7725889761550979</v>
      </c>
      <c r="I94" s="340">
        <v>226128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262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242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2686</v>
      </c>
      <c r="D13" s="143">
        <v>-53</v>
      </c>
      <c r="E13" s="144">
        <v>-1.9350127783862723</v>
      </c>
      <c r="F13" s="145">
        <v>2739</v>
      </c>
      <c r="G13" s="146">
        <v>-391</v>
      </c>
      <c r="H13" s="147">
        <v>-12.707182320441991</v>
      </c>
      <c r="I13" s="148">
        <v>3077</v>
      </c>
    </row>
    <row r="14" spans="1:11" s="140" customFormat="1" ht="13.2" customHeight="1" x14ac:dyDescent="0.25">
      <c r="B14" s="149" t="s">
        <v>32</v>
      </c>
      <c r="C14" s="150">
        <v>6024</v>
      </c>
      <c r="D14" s="151">
        <v>-332</v>
      </c>
      <c r="E14" s="152">
        <v>-5.2234109502831974</v>
      </c>
      <c r="F14" s="153">
        <v>6356</v>
      </c>
      <c r="G14" s="154">
        <v>-1022</v>
      </c>
      <c r="H14" s="155">
        <v>-14.504683508373544</v>
      </c>
      <c r="I14" s="156">
        <v>7046</v>
      </c>
    </row>
    <row r="15" spans="1:11" s="140" customFormat="1" ht="13.2" customHeight="1" x14ac:dyDescent="0.25">
      <c r="B15" s="149" t="s">
        <v>33</v>
      </c>
      <c r="C15" s="150">
        <v>3016</v>
      </c>
      <c r="D15" s="151">
        <v>-134</v>
      </c>
      <c r="E15" s="152">
        <v>-4.253968253968254</v>
      </c>
      <c r="F15" s="153">
        <v>3150</v>
      </c>
      <c r="G15" s="154">
        <v>-527</v>
      </c>
      <c r="H15" s="155">
        <v>-14.874400225797347</v>
      </c>
      <c r="I15" s="156">
        <v>3543</v>
      </c>
    </row>
    <row r="16" spans="1:11" s="140" customFormat="1" ht="13.2" customHeight="1" x14ac:dyDescent="0.25">
      <c r="B16" s="149" t="s">
        <v>34</v>
      </c>
      <c r="C16" s="150">
        <v>3929</v>
      </c>
      <c r="D16" s="151">
        <v>-142</v>
      </c>
      <c r="E16" s="152">
        <v>-3.4880864652419552</v>
      </c>
      <c r="F16" s="153">
        <v>4071</v>
      </c>
      <c r="G16" s="154">
        <v>-620</v>
      </c>
      <c r="H16" s="155">
        <v>-13.629369092108156</v>
      </c>
      <c r="I16" s="156">
        <v>4549</v>
      </c>
    </row>
    <row r="17" spans="2:9" s="140" customFormat="1" ht="13.2" customHeight="1" x14ac:dyDescent="0.25">
      <c r="B17" s="149" t="s">
        <v>35</v>
      </c>
      <c r="C17" s="150">
        <v>1443</v>
      </c>
      <c r="D17" s="151">
        <v>-96</v>
      </c>
      <c r="E17" s="152">
        <v>-6.2378167641325533</v>
      </c>
      <c r="F17" s="153">
        <v>1539</v>
      </c>
      <c r="G17" s="154">
        <v>-351</v>
      </c>
      <c r="H17" s="155">
        <v>-19.565217391304348</v>
      </c>
      <c r="I17" s="156">
        <v>1794</v>
      </c>
    </row>
    <row r="18" spans="2:9" s="140" customFormat="1" ht="13.2" customHeight="1" x14ac:dyDescent="0.25">
      <c r="B18" s="149" t="s">
        <v>36</v>
      </c>
      <c r="C18" s="150">
        <v>2486</v>
      </c>
      <c r="D18" s="151">
        <v>-103</v>
      </c>
      <c r="E18" s="152">
        <v>-3.9783700270374664</v>
      </c>
      <c r="F18" s="153">
        <v>2589</v>
      </c>
      <c r="G18" s="154">
        <v>-363</v>
      </c>
      <c r="H18" s="155">
        <v>-12.741312741312742</v>
      </c>
      <c r="I18" s="156">
        <v>2849</v>
      </c>
    </row>
    <row r="19" spans="2:9" s="140" customFormat="1" ht="13.2" customHeight="1" x14ac:dyDescent="0.25">
      <c r="B19" s="149" t="s">
        <v>37</v>
      </c>
      <c r="C19" s="150">
        <v>5670</v>
      </c>
      <c r="D19" s="151">
        <v>-312</v>
      </c>
      <c r="E19" s="152">
        <v>-5.2156469408224675</v>
      </c>
      <c r="F19" s="153">
        <v>5982</v>
      </c>
      <c r="G19" s="154">
        <v>-691</v>
      </c>
      <c r="H19" s="155">
        <v>-10.863071844049678</v>
      </c>
      <c r="I19" s="156">
        <v>6361</v>
      </c>
    </row>
    <row r="20" spans="2:9" s="140" customFormat="1" ht="13.2" customHeight="1" x14ac:dyDescent="0.25">
      <c r="B20" s="157" t="s">
        <v>38</v>
      </c>
      <c r="C20" s="158">
        <v>7991</v>
      </c>
      <c r="D20" s="159">
        <v>-388</v>
      </c>
      <c r="E20" s="160">
        <v>-4.6306241794963601</v>
      </c>
      <c r="F20" s="161">
        <v>8379</v>
      </c>
      <c r="G20" s="162">
        <v>-1002</v>
      </c>
      <c r="H20" s="163">
        <v>-11.141999332814411</v>
      </c>
      <c r="I20" s="164">
        <v>8993</v>
      </c>
    </row>
    <row r="21" spans="2:9" s="140" customFormat="1" ht="13.2" customHeight="1" x14ac:dyDescent="0.25">
      <c r="B21" s="165" t="s">
        <v>39</v>
      </c>
      <c r="C21" s="166">
        <v>33245</v>
      </c>
      <c r="D21" s="167">
        <v>-1560</v>
      </c>
      <c r="E21" s="168">
        <v>-4.4821146387013355</v>
      </c>
      <c r="F21" s="169">
        <v>34805</v>
      </c>
      <c r="G21" s="170">
        <v>-4967</v>
      </c>
      <c r="H21" s="171">
        <v>-12.998534491782687</v>
      </c>
      <c r="I21" s="172">
        <v>38212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365</v>
      </c>
      <c r="D23" s="143">
        <v>-27</v>
      </c>
      <c r="E23" s="144">
        <v>-6.8877551020408152</v>
      </c>
      <c r="F23" s="145">
        <v>392</v>
      </c>
      <c r="G23" s="146">
        <v>-46</v>
      </c>
      <c r="H23" s="147">
        <v>-11.192214111922141</v>
      </c>
      <c r="I23" s="148">
        <v>411</v>
      </c>
    </row>
    <row r="24" spans="2:9" s="140" customFormat="1" ht="13.2" customHeight="1" x14ac:dyDescent="0.25">
      <c r="B24" s="149" t="s">
        <v>41</v>
      </c>
      <c r="C24" s="150">
        <v>240</v>
      </c>
      <c r="D24" s="151">
        <v>-16</v>
      </c>
      <c r="E24" s="152">
        <v>-6.25</v>
      </c>
      <c r="F24" s="153">
        <v>256</v>
      </c>
      <c r="G24" s="154">
        <v>-1</v>
      </c>
      <c r="H24" s="155">
        <v>-0.41493775933609961</v>
      </c>
      <c r="I24" s="156">
        <v>241</v>
      </c>
    </row>
    <row r="25" spans="2:9" s="140" customFormat="1" ht="13.2" customHeight="1" x14ac:dyDescent="0.25">
      <c r="B25" s="157" t="s">
        <v>42</v>
      </c>
      <c r="C25" s="158">
        <v>2059</v>
      </c>
      <c r="D25" s="159">
        <v>-90</v>
      </c>
      <c r="E25" s="160">
        <v>-4.1879944160074452</v>
      </c>
      <c r="F25" s="161">
        <v>2149</v>
      </c>
      <c r="G25" s="162">
        <v>-124</v>
      </c>
      <c r="H25" s="163">
        <v>-5.6802565277141541</v>
      </c>
      <c r="I25" s="164">
        <v>2183</v>
      </c>
    </row>
    <row r="26" spans="2:9" s="140" customFormat="1" ht="13.2" customHeight="1" x14ac:dyDescent="0.25">
      <c r="B26" s="165" t="s">
        <v>43</v>
      </c>
      <c r="C26" s="166">
        <v>2664</v>
      </c>
      <c r="D26" s="167">
        <v>-133</v>
      </c>
      <c r="E26" s="168">
        <v>-4.7550947443689662</v>
      </c>
      <c r="F26" s="169">
        <v>2797</v>
      </c>
      <c r="G26" s="170">
        <v>-171</v>
      </c>
      <c r="H26" s="171">
        <v>-6.0317460317460316</v>
      </c>
      <c r="I26" s="172">
        <v>2835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2233</v>
      </c>
      <c r="D28" s="167">
        <v>-102</v>
      </c>
      <c r="E28" s="168">
        <v>-4.3683083511777294</v>
      </c>
      <c r="F28" s="169">
        <v>2335</v>
      </c>
      <c r="G28" s="170">
        <v>-235</v>
      </c>
      <c r="H28" s="171">
        <v>-9.521880064829821</v>
      </c>
      <c r="I28" s="172">
        <v>2468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1286</v>
      </c>
      <c r="D30" s="167">
        <v>-152</v>
      </c>
      <c r="E30" s="168">
        <v>-10.570236439499304</v>
      </c>
      <c r="F30" s="169">
        <v>1438</v>
      </c>
      <c r="G30" s="170">
        <v>-99</v>
      </c>
      <c r="H30" s="171">
        <v>-7.1480144404332133</v>
      </c>
      <c r="I30" s="172">
        <v>1385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3449</v>
      </c>
      <c r="D32" s="143">
        <v>-71</v>
      </c>
      <c r="E32" s="144">
        <v>-2.0170454545454546</v>
      </c>
      <c r="F32" s="145">
        <v>3520</v>
      </c>
      <c r="G32" s="146">
        <v>-522</v>
      </c>
      <c r="H32" s="147">
        <v>-13.145303450012591</v>
      </c>
      <c r="I32" s="148">
        <v>3971</v>
      </c>
    </row>
    <row r="33" spans="2:9" s="140" customFormat="1" ht="13.2" customHeight="1" x14ac:dyDescent="0.25">
      <c r="B33" s="178" t="s">
        <v>47</v>
      </c>
      <c r="C33" s="158">
        <v>3390</v>
      </c>
      <c r="D33" s="159">
        <v>-48</v>
      </c>
      <c r="E33" s="160">
        <v>-1.3961605584642234</v>
      </c>
      <c r="F33" s="161">
        <v>3438</v>
      </c>
      <c r="G33" s="162">
        <v>-154</v>
      </c>
      <c r="H33" s="163">
        <v>-4.3453724604966135</v>
      </c>
      <c r="I33" s="164">
        <v>3544</v>
      </c>
    </row>
    <row r="34" spans="2:9" s="140" customFormat="1" ht="13.2" customHeight="1" x14ac:dyDescent="0.25">
      <c r="B34" s="165" t="s">
        <v>48</v>
      </c>
      <c r="C34" s="166">
        <v>6839</v>
      </c>
      <c r="D34" s="167">
        <v>-119</v>
      </c>
      <c r="E34" s="168">
        <v>-1.7102615694164991</v>
      </c>
      <c r="F34" s="169">
        <v>6958</v>
      </c>
      <c r="G34" s="170">
        <v>-676</v>
      </c>
      <c r="H34" s="171">
        <v>-8.9953426480372585</v>
      </c>
      <c r="I34" s="172">
        <v>7515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1330</v>
      </c>
      <c r="D36" s="167">
        <v>-71</v>
      </c>
      <c r="E36" s="168">
        <v>-5.0678087080656669</v>
      </c>
      <c r="F36" s="169">
        <v>1401</v>
      </c>
      <c r="G36" s="170">
        <v>-124</v>
      </c>
      <c r="H36" s="171">
        <v>-8.5281980742778547</v>
      </c>
      <c r="I36" s="172">
        <v>1454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1101</v>
      </c>
      <c r="D38" s="143">
        <v>-65</v>
      </c>
      <c r="E38" s="144">
        <v>-5.5746140651801026</v>
      </c>
      <c r="F38" s="145">
        <v>1166</v>
      </c>
      <c r="G38" s="146">
        <v>-87</v>
      </c>
      <c r="H38" s="147">
        <v>-7.3232323232323235</v>
      </c>
      <c r="I38" s="148">
        <v>1188</v>
      </c>
    </row>
    <row r="39" spans="2:9" s="140" customFormat="1" ht="13.2" customHeight="1" x14ac:dyDescent="0.25">
      <c r="B39" s="149" t="s">
        <v>51</v>
      </c>
      <c r="C39" s="150">
        <v>1928</v>
      </c>
      <c r="D39" s="151">
        <v>-64</v>
      </c>
      <c r="E39" s="152">
        <v>-3.2128514056224895</v>
      </c>
      <c r="F39" s="153">
        <v>1992</v>
      </c>
      <c r="G39" s="154">
        <v>-144</v>
      </c>
      <c r="H39" s="155">
        <v>-6.9498069498069501</v>
      </c>
      <c r="I39" s="156">
        <v>2072</v>
      </c>
    </row>
    <row r="40" spans="2:9" s="140" customFormat="1" ht="13.2" customHeight="1" x14ac:dyDescent="0.25">
      <c r="B40" s="149" t="s">
        <v>52</v>
      </c>
      <c r="C40" s="150">
        <v>485</v>
      </c>
      <c r="D40" s="151">
        <v>-30</v>
      </c>
      <c r="E40" s="152">
        <v>-5.825242718446602</v>
      </c>
      <c r="F40" s="153">
        <v>515</v>
      </c>
      <c r="G40" s="154">
        <v>-17</v>
      </c>
      <c r="H40" s="155">
        <v>-3.3864541832669319</v>
      </c>
      <c r="I40" s="156">
        <v>502</v>
      </c>
    </row>
    <row r="41" spans="2:9" s="140" customFormat="1" ht="13.2" customHeight="1" x14ac:dyDescent="0.25">
      <c r="B41" s="149" t="s">
        <v>53</v>
      </c>
      <c r="C41" s="150">
        <v>678</v>
      </c>
      <c r="D41" s="151">
        <v>-1</v>
      </c>
      <c r="E41" s="152">
        <v>-0.14727540500736377</v>
      </c>
      <c r="F41" s="153">
        <v>679</v>
      </c>
      <c r="G41" s="154">
        <v>0</v>
      </c>
      <c r="H41" s="155">
        <v>0</v>
      </c>
      <c r="I41" s="156">
        <v>678</v>
      </c>
    </row>
    <row r="42" spans="2:9" s="140" customFormat="1" ht="13.2" customHeight="1" x14ac:dyDescent="0.25">
      <c r="B42" s="157" t="s">
        <v>54</v>
      </c>
      <c r="C42" s="158">
        <v>2383</v>
      </c>
      <c r="D42" s="159">
        <v>-81</v>
      </c>
      <c r="E42" s="160">
        <v>-3.2873376623376624</v>
      </c>
      <c r="F42" s="161">
        <v>2464</v>
      </c>
      <c r="G42" s="162">
        <v>-124</v>
      </c>
      <c r="H42" s="163">
        <v>-4.9461507778220986</v>
      </c>
      <c r="I42" s="164">
        <v>2507</v>
      </c>
    </row>
    <row r="43" spans="2:9" s="140" customFormat="1" ht="13.2" customHeight="1" x14ac:dyDescent="0.25">
      <c r="B43" s="165" t="s">
        <v>55</v>
      </c>
      <c r="C43" s="166">
        <v>6575</v>
      </c>
      <c r="D43" s="167">
        <v>-241</v>
      </c>
      <c r="E43" s="168">
        <v>-3.5357981220657275</v>
      </c>
      <c r="F43" s="169">
        <v>6816</v>
      </c>
      <c r="G43" s="170">
        <v>-372</v>
      </c>
      <c r="H43" s="171">
        <v>-5.3548294227724194</v>
      </c>
      <c r="I43" s="172">
        <v>6947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399</v>
      </c>
      <c r="D45" s="143">
        <v>-13</v>
      </c>
      <c r="E45" s="144">
        <v>-3.1553398058252426</v>
      </c>
      <c r="F45" s="145">
        <v>412</v>
      </c>
      <c r="G45" s="146">
        <v>2</v>
      </c>
      <c r="H45" s="147">
        <v>0.50377833753148615</v>
      </c>
      <c r="I45" s="148">
        <v>397</v>
      </c>
    </row>
    <row r="46" spans="2:9" s="140" customFormat="1" ht="13.2" customHeight="1" x14ac:dyDescent="0.25">
      <c r="B46" s="149" t="s">
        <v>57</v>
      </c>
      <c r="C46" s="150">
        <v>624</v>
      </c>
      <c r="D46" s="151">
        <v>-24</v>
      </c>
      <c r="E46" s="152">
        <v>-3.7037037037037033</v>
      </c>
      <c r="F46" s="153">
        <v>648</v>
      </c>
      <c r="G46" s="154">
        <v>-25</v>
      </c>
      <c r="H46" s="155">
        <v>-3.8520801232665636</v>
      </c>
      <c r="I46" s="156">
        <v>649</v>
      </c>
    </row>
    <row r="47" spans="2:9" s="140" customFormat="1" ht="13.2" customHeight="1" x14ac:dyDescent="0.25">
      <c r="B47" s="149" t="s">
        <v>58</v>
      </c>
      <c r="C47" s="150">
        <v>951</v>
      </c>
      <c r="D47" s="151">
        <v>-28</v>
      </c>
      <c r="E47" s="152">
        <v>-2.8600612870275794</v>
      </c>
      <c r="F47" s="153">
        <v>979</v>
      </c>
      <c r="G47" s="154">
        <v>-80</v>
      </c>
      <c r="H47" s="155">
        <v>-7.7594568380213396</v>
      </c>
      <c r="I47" s="156">
        <v>1031</v>
      </c>
    </row>
    <row r="48" spans="2:9" s="140" customFormat="1" ht="13.2" customHeight="1" x14ac:dyDescent="0.25">
      <c r="B48" s="149" t="s">
        <v>59</v>
      </c>
      <c r="C48" s="150">
        <v>305</v>
      </c>
      <c r="D48" s="151">
        <v>-24</v>
      </c>
      <c r="E48" s="152">
        <v>-7.2948328267477196</v>
      </c>
      <c r="F48" s="153">
        <v>329</v>
      </c>
      <c r="G48" s="154">
        <v>-13</v>
      </c>
      <c r="H48" s="155">
        <v>-4.0880503144654083</v>
      </c>
      <c r="I48" s="156">
        <v>318</v>
      </c>
    </row>
    <row r="49" spans="2:9" s="140" customFormat="1" ht="13.2" customHeight="1" x14ac:dyDescent="0.25">
      <c r="B49" s="149" t="s">
        <v>60</v>
      </c>
      <c r="C49" s="150">
        <v>784</v>
      </c>
      <c r="D49" s="151">
        <v>-47</v>
      </c>
      <c r="E49" s="152">
        <v>-5.6558363417569195</v>
      </c>
      <c r="F49" s="153">
        <v>831</v>
      </c>
      <c r="G49" s="154">
        <v>-44</v>
      </c>
      <c r="H49" s="155">
        <v>-5.3140096618357484</v>
      </c>
      <c r="I49" s="156">
        <v>828</v>
      </c>
    </row>
    <row r="50" spans="2:9" s="140" customFormat="1" ht="13.2" customHeight="1" x14ac:dyDescent="0.25">
      <c r="B50" s="149" t="s">
        <v>61</v>
      </c>
      <c r="C50" s="150">
        <v>256</v>
      </c>
      <c r="D50" s="151">
        <v>-14</v>
      </c>
      <c r="E50" s="152">
        <v>-5.1851851851851851</v>
      </c>
      <c r="F50" s="153">
        <v>270</v>
      </c>
      <c r="G50" s="154">
        <v>-8</v>
      </c>
      <c r="H50" s="155">
        <v>-3.0303030303030303</v>
      </c>
      <c r="I50" s="156">
        <v>264</v>
      </c>
    </row>
    <row r="51" spans="2:9" s="140" customFormat="1" ht="13.2" customHeight="1" x14ac:dyDescent="0.25">
      <c r="B51" s="149" t="s">
        <v>62</v>
      </c>
      <c r="C51" s="150">
        <v>118</v>
      </c>
      <c r="D51" s="151">
        <v>-3</v>
      </c>
      <c r="E51" s="152">
        <v>-2.4793388429752068</v>
      </c>
      <c r="F51" s="153">
        <v>121</v>
      </c>
      <c r="G51" s="154">
        <v>-27</v>
      </c>
      <c r="H51" s="155">
        <v>-18.620689655172416</v>
      </c>
      <c r="I51" s="156">
        <v>145</v>
      </c>
    </row>
    <row r="52" spans="2:9" s="140" customFormat="1" ht="13.2" customHeight="1" x14ac:dyDescent="0.25">
      <c r="B52" s="149" t="s">
        <v>63</v>
      </c>
      <c r="C52" s="150">
        <v>1044</v>
      </c>
      <c r="D52" s="151">
        <v>-23</v>
      </c>
      <c r="E52" s="152">
        <v>-2.1555763823805063</v>
      </c>
      <c r="F52" s="153">
        <v>1067</v>
      </c>
      <c r="G52" s="154">
        <v>-29</v>
      </c>
      <c r="H52" s="155">
        <v>-2.7027027027027026</v>
      </c>
      <c r="I52" s="156">
        <v>1073</v>
      </c>
    </row>
    <row r="53" spans="2:9" s="140" customFormat="1" ht="13.2" customHeight="1" x14ac:dyDescent="0.25">
      <c r="B53" s="157" t="s">
        <v>64</v>
      </c>
      <c r="C53" s="158">
        <v>413</v>
      </c>
      <c r="D53" s="159">
        <v>-6</v>
      </c>
      <c r="E53" s="160">
        <v>-1.431980906921241</v>
      </c>
      <c r="F53" s="161">
        <v>419</v>
      </c>
      <c r="G53" s="162">
        <v>19</v>
      </c>
      <c r="H53" s="163">
        <v>4.8223350253807107</v>
      </c>
      <c r="I53" s="164">
        <v>394</v>
      </c>
    </row>
    <row r="54" spans="2:9" s="140" customFormat="1" ht="13.2" customHeight="1" x14ac:dyDescent="0.25">
      <c r="B54" s="165" t="s">
        <v>65</v>
      </c>
      <c r="C54" s="166">
        <v>4894</v>
      </c>
      <c r="D54" s="167">
        <v>-182</v>
      </c>
      <c r="E54" s="168">
        <v>-3.5855003940110328</v>
      </c>
      <c r="F54" s="169">
        <v>5076</v>
      </c>
      <c r="G54" s="170">
        <v>-205</v>
      </c>
      <c r="H54" s="171">
        <v>-4.0203961561090402</v>
      </c>
      <c r="I54" s="172">
        <v>5099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11990</v>
      </c>
      <c r="D56" s="143">
        <v>-100</v>
      </c>
      <c r="E56" s="144">
        <v>-0.82712985938792394</v>
      </c>
      <c r="F56" s="145">
        <v>12090</v>
      </c>
      <c r="G56" s="146">
        <v>-271</v>
      </c>
      <c r="H56" s="147">
        <v>-2.2102601745371504</v>
      </c>
      <c r="I56" s="148">
        <v>12261</v>
      </c>
    </row>
    <row r="57" spans="2:9" s="140" customFormat="1" ht="13.2" customHeight="1" x14ac:dyDescent="0.25">
      <c r="B57" s="149" t="s">
        <v>67</v>
      </c>
      <c r="C57" s="150">
        <v>1375</v>
      </c>
      <c r="D57" s="151">
        <v>-73</v>
      </c>
      <c r="E57" s="152">
        <v>-5.041436464088398</v>
      </c>
      <c r="F57" s="153">
        <v>1448</v>
      </c>
      <c r="G57" s="154">
        <v>-146</v>
      </c>
      <c r="H57" s="155">
        <v>-9.5989480604865207</v>
      </c>
      <c r="I57" s="156">
        <v>1521</v>
      </c>
    </row>
    <row r="58" spans="2:9" s="140" customFormat="1" ht="13.2" customHeight="1" x14ac:dyDescent="0.25">
      <c r="B58" s="149" t="s">
        <v>68</v>
      </c>
      <c r="C58" s="150">
        <v>876</v>
      </c>
      <c r="D58" s="151">
        <v>0</v>
      </c>
      <c r="E58" s="152">
        <v>0</v>
      </c>
      <c r="F58" s="153">
        <v>876</v>
      </c>
      <c r="G58" s="154">
        <v>-16</v>
      </c>
      <c r="H58" s="155">
        <v>-1.7937219730941705</v>
      </c>
      <c r="I58" s="156">
        <v>892</v>
      </c>
    </row>
    <row r="59" spans="2:9" s="140" customFormat="1" ht="13.2" customHeight="1" x14ac:dyDescent="0.25">
      <c r="B59" s="157" t="s">
        <v>69</v>
      </c>
      <c r="C59" s="158">
        <v>1834</v>
      </c>
      <c r="D59" s="159">
        <v>-84</v>
      </c>
      <c r="E59" s="160">
        <v>-4.3795620437956204</v>
      </c>
      <c r="F59" s="161">
        <v>1918</v>
      </c>
      <c r="G59" s="162">
        <v>-62</v>
      </c>
      <c r="H59" s="163">
        <v>-3.2700421940928273</v>
      </c>
      <c r="I59" s="164">
        <v>1896</v>
      </c>
    </row>
    <row r="60" spans="2:9" s="140" customFormat="1" ht="13.2" customHeight="1" x14ac:dyDescent="0.25">
      <c r="B60" s="165" t="s">
        <v>70</v>
      </c>
      <c r="C60" s="166">
        <v>16075</v>
      </c>
      <c r="D60" s="167">
        <v>-257</v>
      </c>
      <c r="E60" s="168">
        <v>-1.5735978447220182</v>
      </c>
      <c r="F60" s="169">
        <v>16332</v>
      </c>
      <c r="G60" s="170">
        <v>-495</v>
      </c>
      <c r="H60" s="171">
        <v>-2.9873264936632471</v>
      </c>
      <c r="I60" s="172">
        <v>16570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5662</v>
      </c>
      <c r="D62" s="143">
        <v>-45</v>
      </c>
      <c r="E62" s="144">
        <v>-0.78850534431400032</v>
      </c>
      <c r="F62" s="145">
        <v>5707</v>
      </c>
      <c r="G62" s="146">
        <v>-475</v>
      </c>
      <c r="H62" s="147">
        <v>-7.7399380804953566</v>
      </c>
      <c r="I62" s="148">
        <v>6137</v>
      </c>
    </row>
    <row r="63" spans="2:9" s="140" customFormat="1" ht="13.2" customHeight="1" x14ac:dyDescent="0.25">
      <c r="B63" s="149" t="s">
        <v>72</v>
      </c>
      <c r="C63" s="150">
        <v>1668</v>
      </c>
      <c r="D63" s="151">
        <v>-40</v>
      </c>
      <c r="E63" s="152">
        <v>-2.3419203747072603</v>
      </c>
      <c r="F63" s="153">
        <v>1708</v>
      </c>
      <c r="G63" s="154">
        <v>-143</v>
      </c>
      <c r="H63" s="155">
        <v>-7.8961899503037003</v>
      </c>
      <c r="I63" s="156">
        <v>1811</v>
      </c>
    </row>
    <row r="64" spans="2:9" s="140" customFormat="1" ht="13.2" customHeight="1" x14ac:dyDescent="0.25">
      <c r="B64" s="157" t="s">
        <v>73</v>
      </c>
      <c r="C64" s="158">
        <v>7383</v>
      </c>
      <c r="D64" s="159">
        <v>-36</v>
      </c>
      <c r="E64" s="160">
        <v>-0.48524059846340478</v>
      </c>
      <c r="F64" s="161">
        <v>7419</v>
      </c>
      <c r="G64" s="162">
        <v>-443</v>
      </c>
      <c r="H64" s="163">
        <v>-5.6606184513161262</v>
      </c>
      <c r="I64" s="164">
        <v>7826</v>
      </c>
    </row>
    <row r="65" spans="2:9" s="140" customFormat="1" ht="13.2" customHeight="1" x14ac:dyDescent="0.25">
      <c r="B65" s="165" t="s">
        <v>74</v>
      </c>
      <c r="C65" s="166">
        <v>14713</v>
      </c>
      <c r="D65" s="167">
        <v>-121</v>
      </c>
      <c r="E65" s="168">
        <v>-0.8156936766886882</v>
      </c>
      <c r="F65" s="169">
        <v>14834</v>
      </c>
      <c r="G65" s="170">
        <v>-1061</v>
      </c>
      <c r="H65" s="171">
        <v>-6.7262583998985672</v>
      </c>
      <c r="I65" s="172">
        <v>15774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2575</v>
      </c>
      <c r="D67" s="143">
        <v>-87</v>
      </c>
      <c r="E67" s="144">
        <v>-3.268219383921863</v>
      </c>
      <c r="F67" s="145">
        <v>2662</v>
      </c>
      <c r="G67" s="146">
        <v>-364</v>
      </c>
      <c r="H67" s="147">
        <v>-12.385165022116366</v>
      </c>
      <c r="I67" s="148">
        <v>2939</v>
      </c>
    </row>
    <row r="68" spans="2:9" s="140" customFormat="1" ht="13.2" customHeight="1" x14ac:dyDescent="0.25">
      <c r="B68" s="157" t="s">
        <v>76</v>
      </c>
      <c r="C68" s="158">
        <v>1223</v>
      </c>
      <c r="D68" s="159">
        <v>-82</v>
      </c>
      <c r="E68" s="160">
        <v>-6.2835249042145591</v>
      </c>
      <c r="F68" s="161">
        <v>1305</v>
      </c>
      <c r="G68" s="162">
        <v>-141</v>
      </c>
      <c r="H68" s="163">
        <v>-10.337243401759531</v>
      </c>
      <c r="I68" s="164">
        <v>1364</v>
      </c>
    </row>
    <row r="69" spans="2:9" s="140" customFormat="1" ht="13.2" customHeight="1" x14ac:dyDescent="0.25">
      <c r="B69" s="165" t="s">
        <v>77</v>
      </c>
      <c r="C69" s="166">
        <v>3798</v>
      </c>
      <c r="D69" s="167">
        <v>-169</v>
      </c>
      <c r="E69" s="168">
        <v>-4.2601462062011599</v>
      </c>
      <c r="F69" s="169">
        <v>3967</v>
      </c>
      <c r="G69" s="170">
        <v>-505</v>
      </c>
      <c r="H69" s="171">
        <v>-11.735998140831978</v>
      </c>
      <c r="I69" s="172">
        <v>4303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2147</v>
      </c>
      <c r="D71" s="143">
        <v>-117</v>
      </c>
      <c r="E71" s="144">
        <v>-5.1678445229681982</v>
      </c>
      <c r="F71" s="145">
        <v>2264</v>
      </c>
      <c r="G71" s="146">
        <v>-195</v>
      </c>
      <c r="H71" s="147">
        <v>-8.3262169086251081</v>
      </c>
      <c r="I71" s="148">
        <v>2342</v>
      </c>
    </row>
    <row r="72" spans="2:9" s="140" customFormat="1" ht="13.2" customHeight="1" x14ac:dyDescent="0.25">
      <c r="B72" s="149" t="s">
        <v>79</v>
      </c>
      <c r="C72" s="150">
        <v>578</v>
      </c>
      <c r="D72" s="151">
        <v>-23</v>
      </c>
      <c r="E72" s="152">
        <v>-3.8269550748752081</v>
      </c>
      <c r="F72" s="153">
        <v>601</v>
      </c>
      <c r="G72" s="154">
        <v>-72</v>
      </c>
      <c r="H72" s="155">
        <v>-11.076923076923077</v>
      </c>
      <c r="I72" s="156">
        <v>650</v>
      </c>
    </row>
    <row r="73" spans="2:9" s="140" customFormat="1" ht="13.2" customHeight="1" x14ac:dyDescent="0.25">
      <c r="B73" s="149" t="s">
        <v>80</v>
      </c>
      <c r="C73" s="150">
        <v>650</v>
      </c>
      <c r="D73" s="151">
        <v>-28</v>
      </c>
      <c r="E73" s="152">
        <v>-4.1297935103244834</v>
      </c>
      <c r="F73" s="153">
        <v>678</v>
      </c>
      <c r="G73" s="154">
        <v>-26</v>
      </c>
      <c r="H73" s="155">
        <v>-3.8461538461538463</v>
      </c>
      <c r="I73" s="156">
        <v>676</v>
      </c>
    </row>
    <row r="74" spans="2:9" s="140" customFormat="1" ht="13.2" customHeight="1" x14ac:dyDescent="0.25">
      <c r="B74" s="157" t="s">
        <v>81</v>
      </c>
      <c r="C74" s="158">
        <v>2015</v>
      </c>
      <c r="D74" s="159">
        <v>-68</v>
      </c>
      <c r="E74" s="160">
        <v>-3.2645223235717715</v>
      </c>
      <c r="F74" s="161">
        <v>2083</v>
      </c>
      <c r="G74" s="162">
        <v>-299</v>
      </c>
      <c r="H74" s="163">
        <v>-12.921348314606742</v>
      </c>
      <c r="I74" s="164">
        <v>2314</v>
      </c>
    </row>
    <row r="75" spans="2:9" s="140" customFormat="1" ht="13.2" customHeight="1" x14ac:dyDescent="0.25">
      <c r="B75" s="165" t="s">
        <v>82</v>
      </c>
      <c r="C75" s="166">
        <v>5390</v>
      </c>
      <c r="D75" s="167">
        <v>-236</v>
      </c>
      <c r="E75" s="168">
        <v>-4.1948098115890513</v>
      </c>
      <c r="F75" s="169">
        <v>5626</v>
      </c>
      <c r="G75" s="170">
        <v>-592</v>
      </c>
      <c r="H75" s="171">
        <v>-9.8963557338682708</v>
      </c>
      <c r="I75" s="172">
        <v>5982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14478</v>
      </c>
      <c r="D77" s="167">
        <v>-191</v>
      </c>
      <c r="E77" s="168">
        <v>-1.3020655804758334</v>
      </c>
      <c r="F77" s="169">
        <v>14669</v>
      </c>
      <c r="G77" s="170">
        <v>-550</v>
      </c>
      <c r="H77" s="171">
        <v>-3.6598349747138674</v>
      </c>
      <c r="I77" s="172">
        <v>15028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4306</v>
      </c>
      <c r="D79" s="167">
        <v>-77</v>
      </c>
      <c r="E79" s="168">
        <v>-1.756787588409765</v>
      </c>
      <c r="F79" s="169">
        <v>4383</v>
      </c>
      <c r="G79" s="170">
        <v>-424</v>
      </c>
      <c r="H79" s="171">
        <v>-8.9640591966173346</v>
      </c>
      <c r="I79" s="172">
        <v>4730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1802</v>
      </c>
      <c r="D81" s="167">
        <v>-30</v>
      </c>
      <c r="E81" s="168">
        <v>-1.6375545851528384</v>
      </c>
      <c r="F81" s="169">
        <v>1832</v>
      </c>
      <c r="G81" s="170">
        <v>48</v>
      </c>
      <c r="H81" s="171">
        <v>2.7366020524515395</v>
      </c>
      <c r="I81" s="172">
        <v>1754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1056</v>
      </c>
      <c r="D83" s="143">
        <v>-23</v>
      </c>
      <c r="E83" s="144">
        <v>-2.1316033364226139</v>
      </c>
      <c r="F83" s="145">
        <v>1079</v>
      </c>
      <c r="G83" s="146">
        <v>-72</v>
      </c>
      <c r="H83" s="147">
        <v>-6.3829787234042552</v>
      </c>
      <c r="I83" s="148">
        <v>1128</v>
      </c>
    </row>
    <row r="84" spans="2:9" s="140" customFormat="1" ht="13.2" customHeight="1" x14ac:dyDescent="0.25">
      <c r="B84" s="149" t="s">
        <v>87</v>
      </c>
      <c r="C84" s="150">
        <v>2935</v>
      </c>
      <c r="D84" s="151">
        <v>-9</v>
      </c>
      <c r="E84" s="152">
        <v>-0.30570652173913043</v>
      </c>
      <c r="F84" s="153">
        <v>2944</v>
      </c>
      <c r="G84" s="154">
        <v>-37</v>
      </c>
      <c r="H84" s="155">
        <v>-1.2449528936742935</v>
      </c>
      <c r="I84" s="156">
        <v>2972</v>
      </c>
    </row>
    <row r="85" spans="2:9" s="140" customFormat="1" ht="13.2" customHeight="1" x14ac:dyDescent="0.25">
      <c r="B85" s="157" t="s">
        <v>88</v>
      </c>
      <c r="C85" s="158">
        <v>1548</v>
      </c>
      <c r="D85" s="159">
        <v>28</v>
      </c>
      <c r="E85" s="160">
        <v>1.8421052631578945</v>
      </c>
      <c r="F85" s="161">
        <v>1520</v>
      </c>
      <c r="G85" s="162">
        <v>-7</v>
      </c>
      <c r="H85" s="163">
        <v>-0.45016077170418006</v>
      </c>
      <c r="I85" s="164">
        <v>1555</v>
      </c>
    </row>
    <row r="86" spans="2:9" s="140" customFormat="1" ht="13.2" customHeight="1" x14ac:dyDescent="0.25">
      <c r="B86" s="165" t="s">
        <v>89</v>
      </c>
      <c r="C86" s="166">
        <v>5539</v>
      </c>
      <c r="D86" s="167">
        <v>-4</v>
      </c>
      <c r="E86" s="168">
        <v>-7.2163088580191229E-2</v>
      </c>
      <c r="F86" s="169">
        <v>5543</v>
      </c>
      <c r="G86" s="170">
        <v>-116</v>
      </c>
      <c r="H86" s="171">
        <v>-2.0512820512820511</v>
      </c>
      <c r="I86" s="172">
        <v>5655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544</v>
      </c>
      <c r="D88" s="167">
        <v>-4</v>
      </c>
      <c r="E88" s="168">
        <v>-0.72992700729927007</v>
      </c>
      <c r="F88" s="169">
        <v>548</v>
      </c>
      <c r="G88" s="170">
        <v>-67</v>
      </c>
      <c r="H88" s="171">
        <v>-10.965630114566286</v>
      </c>
      <c r="I88" s="172">
        <v>611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613</v>
      </c>
      <c r="D90" s="167">
        <v>3</v>
      </c>
      <c r="E90" s="168">
        <v>0.49180327868852464</v>
      </c>
      <c r="F90" s="169">
        <v>610</v>
      </c>
      <c r="G90" s="170">
        <v>-88</v>
      </c>
      <c r="H90" s="171">
        <v>-12.553495007132668</v>
      </c>
      <c r="I90" s="172">
        <v>701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635</v>
      </c>
      <c r="D92" s="167">
        <v>-44</v>
      </c>
      <c r="E92" s="168">
        <v>-6.4801178203240068</v>
      </c>
      <c r="F92" s="169">
        <v>679</v>
      </c>
      <c r="G92" s="170">
        <v>-60</v>
      </c>
      <c r="H92" s="171">
        <v>-8.6330935251798557</v>
      </c>
      <c r="I92" s="172">
        <v>695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126959</v>
      </c>
      <c r="D94" s="167">
        <v>-3690</v>
      </c>
      <c r="E94" s="168">
        <v>-2.8243614570337314</v>
      </c>
      <c r="F94" s="169">
        <v>130649</v>
      </c>
      <c r="G94" s="170">
        <v>-10759</v>
      </c>
      <c r="H94" s="171">
        <v>-7.8123411609230464</v>
      </c>
      <c r="I94" s="172">
        <v>137718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262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243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">
        <v>263</v>
      </c>
      <c r="D9" s="348"/>
      <c r="E9" s="349" t="s">
        <v>247</v>
      </c>
      <c r="F9" s="350"/>
      <c r="G9" s="351"/>
      <c r="H9" s="349" t="s">
        <v>248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">
        <v>264</v>
      </c>
      <c r="D10" s="353"/>
      <c r="E10" s="354" t="s">
        <v>265</v>
      </c>
      <c r="F10" s="355"/>
      <c r="G10" s="356"/>
      <c r="H10" s="357" t="s">
        <v>266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1578</v>
      </c>
      <c r="D13" s="143">
        <v>-96</v>
      </c>
      <c r="E13" s="144">
        <v>-5.7347670250896057</v>
      </c>
      <c r="F13" s="145">
        <v>1674</v>
      </c>
      <c r="G13" s="146">
        <v>-285</v>
      </c>
      <c r="H13" s="147">
        <v>-15.297906602254429</v>
      </c>
      <c r="I13" s="148">
        <v>1863</v>
      </c>
    </row>
    <row r="14" spans="1:11" s="140" customFormat="1" ht="13.2" customHeight="1" x14ac:dyDescent="0.25">
      <c r="B14" s="149" t="s">
        <v>32</v>
      </c>
      <c r="C14" s="150">
        <v>3606</v>
      </c>
      <c r="D14" s="151">
        <v>-216</v>
      </c>
      <c r="E14" s="152">
        <v>-5.6514913657770807</v>
      </c>
      <c r="F14" s="153">
        <v>3822</v>
      </c>
      <c r="G14" s="154">
        <v>-545</v>
      </c>
      <c r="H14" s="155">
        <v>-13.129366417730667</v>
      </c>
      <c r="I14" s="156">
        <v>4151</v>
      </c>
    </row>
    <row r="15" spans="1:11" s="140" customFormat="1" ht="13.2" customHeight="1" x14ac:dyDescent="0.25">
      <c r="B15" s="149" t="s">
        <v>33</v>
      </c>
      <c r="C15" s="150">
        <v>1664</v>
      </c>
      <c r="D15" s="151">
        <v>-58</v>
      </c>
      <c r="E15" s="152">
        <v>-3.3681765389082461</v>
      </c>
      <c r="F15" s="153">
        <v>1722</v>
      </c>
      <c r="G15" s="154">
        <v>-238</v>
      </c>
      <c r="H15" s="155">
        <v>-12.513144058885384</v>
      </c>
      <c r="I15" s="156">
        <v>1902</v>
      </c>
    </row>
    <row r="16" spans="1:11" s="140" customFormat="1" ht="13.2" customHeight="1" x14ac:dyDescent="0.25">
      <c r="B16" s="149" t="s">
        <v>34</v>
      </c>
      <c r="C16" s="150">
        <v>2568</v>
      </c>
      <c r="D16" s="151">
        <v>-91</v>
      </c>
      <c r="E16" s="152">
        <v>-3.4223392252726588</v>
      </c>
      <c r="F16" s="153">
        <v>2659</v>
      </c>
      <c r="G16" s="154">
        <v>-317</v>
      </c>
      <c r="H16" s="155">
        <v>-10.987868284228769</v>
      </c>
      <c r="I16" s="156">
        <v>2885</v>
      </c>
    </row>
    <row r="17" spans="2:9" s="140" customFormat="1" ht="13.2" customHeight="1" x14ac:dyDescent="0.25">
      <c r="B17" s="149" t="s">
        <v>35</v>
      </c>
      <c r="C17" s="150">
        <v>1017</v>
      </c>
      <c r="D17" s="151">
        <v>-62</v>
      </c>
      <c r="E17" s="152">
        <v>-5.7460611677479143</v>
      </c>
      <c r="F17" s="153">
        <v>1079</v>
      </c>
      <c r="G17" s="154">
        <v>-174</v>
      </c>
      <c r="H17" s="155">
        <v>-14.609571788413097</v>
      </c>
      <c r="I17" s="156">
        <v>1191</v>
      </c>
    </row>
    <row r="18" spans="2:9" s="140" customFormat="1" ht="13.2" customHeight="1" x14ac:dyDescent="0.25">
      <c r="B18" s="149" t="s">
        <v>36</v>
      </c>
      <c r="C18" s="150">
        <v>1193</v>
      </c>
      <c r="D18" s="151">
        <v>-49</v>
      </c>
      <c r="E18" s="152">
        <v>-3.9452495974235107</v>
      </c>
      <c r="F18" s="153">
        <v>1242</v>
      </c>
      <c r="G18" s="154">
        <v>-225</v>
      </c>
      <c r="H18" s="155">
        <v>-15.867418899858956</v>
      </c>
      <c r="I18" s="156">
        <v>1418</v>
      </c>
    </row>
    <row r="19" spans="2:9" s="140" customFormat="1" ht="13.2" customHeight="1" x14ac:dyDescent="0.25">
      <c r="B19" s="149" t="s">
        <v>37</v>
      </c>
      <c r="C19" s="150">
        <v>3566</v>
      </c>
      <c r="D19" s="151">
        <v>-194</v>
      </c>
      <c r="E19" s="152">
        <v>-5.1595744680851059</v>
      </c>
      <c r="F19" s="153">
        <v>3760</v>
      </c>
      <c r="G19" s="154">
        <v>-530</v>
      </c>
      <c r="H19" s="155">
        <v>-12.939453125</v>
      </c>
      <c r="I19" s="156">
        <v>4096</v>
      </c>
    </row>
    <row r="20" spans="2:9" s="140" customFormat="1" ht="13.2" customHeight="1" x14ac:dyDescent="0.25">
      <c r="B20" s="157" t="s">
        <v>38</v>
      </c>
      <c r="C20" s="158">
        <v>4803</v>
      </c>
      <c r="D20" s="159">
        <v>-281</v>
      </c>
      <c r="E20" s="160">
        <v>-5.5271439811172307</v>
      </c>
      <c r="F20" s="161">
        <v>5084</v>
      </c>
      <c r="G20" s="162">
        <v>-703</v>
      </c>
      <c r="H20" s="163">
        <v>-12.767889575009081</v>
      </c>
      <c r="I20" s="164">
        <v>5506</v>
      </c>
    </row>
    <row r="21" spans="2:9" s="140" customFormat="1" ht="13.2" customHeight="1" x14ac:dyDescent="0.25">
      <c r="B21" s="165" t="s">
        <v>39</v>
      </c>
      <c r="C21" s="166">
        <v>19995</v>
      </c>
      <c r="D21" s="167">
        <v>-1047</v>
      </c>
      <c r="E21" s="168">
        <v>-4.9757627601938976</v>
      </c>
      <c r="F21" s="169">
        <v>21042</v>
      </c>
      <c r="G21" s="170">
        <v>-3017</v>
      </c>
      <c r="H21" s="171">
        <v>-13.11055101686077</v>
      </c>
      <c r="I21" s="172">
        <v>23012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219</v>
      </c>
      <c r="D23" s="143">
        <v>-22</v>
      </c>
      <c r="E23" s="144">
        <v>-9.1286307053941904</v>
      </c>
      <c r="F23" s="145">
        <v>241</v>
      </c>
      <c r="G23" s="146">
        <v>-8</v>
      </c>
      <c r="H23" s="147">
        <v>-3.5242290748898681</v>
      </c>
      <c r="I23" s="148">
        <v>227</v>
      </c>
    </row>
    <row r="24" spans="2:9" s="140" customFormat="1" ht="13.2" customHeight="1" x14ac:dyDescent="0.25">
      <c r="B24" s="149" t="s">
        <v>41</v>
      </c>
      <c r="C24" s="150">
        <v>135</v>
      </c>
      <c r="D24" s="151">
        <v>5</v>
      </c>
      <c r="E24" s="152">
        <v>3.8461538461538463</v>
      </c>
      <c r="F24" s="153">
        <v>130</v>
      </c>
      <c r="G24" s="154">
        <v>-18</v>
      </c>
      <c r="H24" s="155">
        <v>-11.76470588235294</v>
      </c>
      <c r="I24" s="156">
        <v>153</v>
      </c>
    </row>
    <row r="25" spans="2:9" s="140" customFormat="1" ht="13.2" customHeight="1" x14ac:dyDescent="0.25">
      <c r="B25" s="157" t="s">
        <v>42</v>
      </c>
      <c r="C25" s="158">
        <v>1260</v>
      </c>
      <c r="D25" s="159">
        <v>-27</v>
      </c>
      <c r="E25" s="160">
        <v>-2.0979020979020979</v>
      </c>
      <c r="F25" s="161">
        <v>1287</v>
      </c>
      <c r="G25" s="162">
        <v>6</v>
      </c>
      <c r="H25" s="163">
        <v>0.4784688995215311</v>
      </c>
      <c r="I25" s="164">
        <v>1254</v>
      </c>
    </row>
    <row r="26" spans="2:9" s="140" customFormat="1" ht="13.2" customHeight="1" x14ac:dyDescent="0.25">
      <c r="B26" s="165" t="s">
        <v>43</v>
      </c>
      <c r="C26" s="166">
        <v>1614</v>
      </c>
      <c r="D26" s="167">
        <v>-44</v>
      </c>
      <c r="E26" s="168">
        <v>-2.6537997587454765</v>
      </c>
      <c r="F26" s="169">
        <v>1658</v>
      </c>
      <c r="G26" s="170">
        <v>-20</v>
      </c>
      <c r="H26" s="171">
        <v>-1.2239902080783354</v>
      </c>
      <c r="I26" s="172">
        <v>1634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1558</v>
      </c>
      <c r="D28" s="167">
        <v>-58</v>
      </c>
      <c r="E28" s="168">
        <v>-3.5891089108910887</v>
      </c>
      <c r="F28" s="169">
        <v>1616</v>
      </c>
      <c r="G28" s="170">
        <v>-147</v>
      </c>
      <c r="H28" s="171">
        <v>-8.6217008797653953</v>
      </c>
      <c r="I28" s="172">
        <v>1705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802</v>
      </c>
      <c r="D30" s="167">
        <v>-95</v>
      </c>
      <c r="E30" s="168">
        <v>-10.590858416945373</v>
      </c>
      <c r="F30" s="169">
        <v>897</v>
      </c>
      <c r="G30" s="170">
        <v>-36</v>
      </c>
      <c r="H30" s="171">
        <v>-4.2959427207637226</v>
      </c>
      <c r="I30" s="172">
        <v>838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2512</v>
      </c>
      <c r="D32" s="143">
        <v>-14</v>
      </c>
      <c r="E32" s="144">
        <v>-0.55423594615993665</v>
      </c>
      <c r="F32" s="145">
        <v>2526</v>
      </c>
      <c r="G32" s="146">
        <v>-336</v>
      </c>
      <c r="H32" s="147">
        <v>-11.797752808988763</v>
      </c>
      <c r="I32" s="148">
        <v>2848</v>
      </c>
    </row>
    <row r="33" spans="2:9" s="140" customFormat="1" ht="13.2" customHeight="1" x14ac:dyDescent="0.25">
      <c r="B33" s="178" t="s">
        <v>47</v>
      </c>
      <c r="C33" s="158">
        <v>2319</v>
      </c>
      <c r="D33" s="159">
        <v>-68</v>
      </c>
      <c r="E33" s="160">
        <v>-2.8487641390867195</v>
      </c>
      <c r="F33" s="161">
        <v>2387</v>
      </c>
      <c r="G33" s="162">
        <v>-314</v>
      </c>
      <c r="H33" s="163">
        <v>-11.925560197493354</v>
      </c>
      <c r="I33" s="164">
        <v>2633</v>
      </c>
    </row>
    <row r="34" spans="2:9" s="140" customFormat="1" ht="13.2" customHeight="1" x14ac:dyDescent="0.25">
      <c r="B34" s="165" t="s">
        <v>48</v>
      </c>
      <c r="C34" s="166">
        <v>4831</v>
      </c>
      <c r="D34" s="167">
        <v>-82</v>
      </c>
      <c r="E34" s="168">
        <v>-1.6690413189497253</v>
      </c>
      <c r="F34" s="169">
        <v>4913</v>
      </c>
      <c r="G34" s="170">
        <v>-650</v>
      </c>
      <c r="H34" s="171">
        <v>-11.859149790184272</v>
      </c>
      <c r="I34" s="172">
        <v>5481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965</v>
      </c>
      <c r="D36" s="167">
        <v>-14</v>
      </c>
      <c r="E36" s="168">
        <v>-1.4300306435137897</v>
      </c>
      <c r="F36" s="169">
        <v>979</v>
      </c>
      <c r="G36" s="170">
        <v>-109</v>
      </c>
      <c r="H36" s="171">
        <v>-10.148975791433893</v>
      </c>
      <c r="I36" s="172">
        <v>1074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591</v>
      </c>
      <c r="D38" s="143">
        <v>-12</v>
      </c>
      <c r="E38" s="144">
        <v>-1.9900497512437811</v>
      </c>
      <c r="F38" s="145">
        <v>603</v>
      </c>
      <c r="G38" s="146">
        <v>-50</v>
      </c>
      <c r="H38" s="147">
        <v>-7.8003120124804992</v>
      </c>
      <c r="I38" s="148">
        <v>641</v>
      </c>
    </row>
    <row r="39" spans="2:9" s="140" customFormat="1" ht="13.2" customHeight="1" x14ac:dyDescent="0.25">
      <c r="B39" s="149" t="s">
        <v>51</v>
      </c>
      <c r="C39" s="150">
        <v>876</v>
      </c>
      <c r="D39" s="151">
        <v>-13</v>
      </c>
      <c r="E39" s="152">
        <v>-1.4623172103487065</v>
      </c>
      <c r="F39" s="153">
        <v>889</v>
      </c>
      <c r="G39" s="154">
        <v>-72</v>
      </c>
      <c r="H39" s="155">
        <v>-7.59493670886076</v>
      </c>
      <c r="I39" s="156">
        <v>948</v>
      </c>
    </row>
    <row r="40" spans="2:9" s="140" customFormat="1" ht="13.2" customHeight="1" x14ac:dyDescent="0.25">
      <c r="B40" s="149" t="s">
        <v>52</v>
      </c>
      <c r="C40" s="150">
        <v>273</v>
      </c>
      <c r="D40" s="151">
        <v>-7</v>
      </c>
      <c r="E40" s="152">
        <v>-2.5</v>
      </c>
      <c r="F40" s="153">
        <v>280</v>
      </c>
      <c r="G40" s="154">
        <v>-40</v>
      </c>
      <c r="H40" s="155">
        <v>-12.779552715654951</v>
      </c>
      <c r="I40" s="156">
        <v>313</v>
      </c>
    </row>
    <row r="41" spans="2:9" s="140" customFormat="1" ht="13.2" customHeight="1" x14ac:dyDescent="0.25">
      <c r="B41" s="149" t="s">
        <v>53</v>
      </c>
      <c r="C41" s="150">
        <v>373</v>
      </c>
      <c r="D41" s="151">
        <v>-25</v>
      </c>
      <c r="E41" s="152">
        <v>-6.2814070351758788</v>
      </c>
      <c r="F41" s="153">
        <v>398</v>
      </c>
      <c r="G41" s="154">
        <v>-18</v>
      </c>
      <c r="H41" s="155">
        <v>-4.6035805626598467</v>
      </c>
      <c r="I41" s="156">
        <v>391</v>
      </c>
    </row>
    <row r="42" spans="2:9" s="140" customFormat="1" ht="13.2" customHeight="1" x14ac:dyDescent="0.25">
      <c r="B42" s="157" t="s">
        <v>54</v>
      </c>
      <c r="C42" s="158">
        <v>1327</v>
      </c>
      <c r="D42" s="159">
        <v>-23</v>
      </c>
      <c r="E42" s="160">
        <v>-1.7037037037037037</v>
      </c>
      <c r="F42" s="161">
        <v>1350</v>
      </c>
      <c r="G42" s="162">
        <v>41</v>
      </c>
      <c r="H42" s="163">
        <v>3.188180404354588</v>
      </c>
      <c r="I42" s="164">
        <v>1286</v>
      </c>
    </row>
    <row r="43" spans="2:9" s="140" customFormat="1" ht="13.2" customHeight="1" x14ac:dyDescent="0.25">
      <c r="B43" s="165" t="s">
        <v>55</v>
      </c>
      <c r="C43" s="166">
        <v>3440</v>
      </c>
      <c r="D43" s="167">
        <v>-80</v>
      </c>
      <c r="E43" s="168">
        <v>-2.2727272727272729</v>
      </c>
      <c r="F43" s="169">
        <v>3520</v>
      </c>
      <c r="G43" s="170">
        <v>-139</v>
      </c>
      <c r="H43" s="171">
        <v>-3.8837664151997764</v>
      </c>
      <c r="I43" s="172">
        <v>3579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273</v>
      </c>
      <c r="D45" s="143">
        <v>-3</v>
      </c>
      <c r="E45" s="144">
        <v>-1.0869565217391304</v>
      </c>
      <c r="F45" s="145">
        <v>276</v>
      </c>
      <c r="G45" s="146">
        <v>26</v>
      </c>
      <c r="H45" s="147">
        <v>10.526315789473683</v>
      </c>
      <c r="I45" s="148">
        <v>247</v>
      </c>
    </row>
    <row r="46" spans="2:9" s="140" customFormat="1" ht="13.2" customHeight="1" x14ac:dyDescent="0.25">
      <c r="B46" s="149" t="s">
        <v>57</v>
      </c>
      <c r="C46" s="150">
        <v>405</v>
      </c>
      <c r="D46" s="151">
        <v>-2</v>
      </c>
      <c r="E46" s="152">
        <v>-0.49140049140049141</v>
      </c>
      <c r="F46" s="153">
        <v>407</v>
      </c>
      <c r="G46" s="154">
        <v>-76</v>
      </c>
      <c r="H46" s="155">
        <v>-15.800415800415802</v>
      </c>
      <c r="I46" s="156">
        <v>481</v>
      </c>
    </row>
    <row r="47" spans="2:9" s="140" customFormat="1" ht="13.2" customHeight="1" x14ac:dyDescent="0.25">
      <c r="B47" s="149" t="s">
        <v>58</v>
      </c>
      <c r="C47" s="150">
        <v>693</v>
      </c>
      <c r="D47" s="151">
        <v>-27</v>
      </c>
      <c r="E47" s="152">
        <v>-3.75</v>
      </c>
      <c r="F47" s="153">
        <v>720</v>
      </c>
      <c r="G47" s="154">
        <v>-15</v>
      </c>
      <c r="H47" s="155">
        <v>-2.1186440677966099</v>
      </c>
      <c r="I47" s="156">
        <v>708</v>
      </c>
    </row>
    <row r="48" spans="2:9" s="140" customFormat="1" ht="13.2" customHeight="1" x14ac:dyDescent="0.25">
      <c r="B48" s="149" t="s">
        <v>59</v>
      </c>
      <c r="C48" s="150">
        <v>207</v>
      </c>
      <c r="D48" s="151">
        <v>-20</v>
      </c>
      <c r="E48" s="152">
        <v>-8.8105726872246706</v>
      </c>
      <c r="F48" s="153">
        <v>227</v>
      </c>
      <c r="G48" s="154">
        <v>-18</v>
      </c>
      <c r="H48" s="155">
        <v>-8</v>
      </c>
      <c r="I48" s="156">
        <v>225</v>
      </c>
    </row>
    <row r="49" spans="2:9" s="140" customFormat="1" ht="13.2" customHeight="1" x14ac:dyDescent="0.25">
      <c r="B49" s="149" t="s">
        <v>60</v>
      </c>
      <c r="C49" s="150">
        <v>494</v>
      </c>
      <c r="D49" s="151">
        <v>-50</v>
      </c>
      <c r="E49" s="152">
        <v>-9.1911764705882355</v>
      </c>
      <c r="F49" s="153">
        <v>544</v>
      </c>
      <c r="G49" s="154">
        <v>-48</v>
      </c>
      <c r="H49" s="155">
        <v>-8.8560885608856079</v>
      </c>
      <c r="I49" s="156">
        <v>542</v>
      </c>
    </row>
    <row r="50" spans="2:9" s="140" customFormat="1" ht="13.2" customHeight="1" x14ac:dyDescent="0.25">
      <c r="B50" s="149" t="s">
        <v>61</v>
      </c>
      <c r="C50" s="150">
        <v>175</v>
      </c>
      <c r="D50" s="151">
        <v>-14</v>
      </c>
      <c r="E50" s="152">
        <v>-7.4074074074074066</v>
      </c>
      <c r="F50" s="153">
        <v>189</v>
      </c>
      <c r="G50" s="154">
        <v>-6</v>
      </c>
      <c r="H50" s="155">
        <v>-3.3149171270718232</v>
      </c>
      <c r="I50" s="156">
        <v>181</v>
      </c>
    </row>
    <row r="51" spans="2:9" s="140" customFormat="1" ht="13.2" customHeight="1" x14ac:dyDescent="0.25">
      <c r="B51" s="149" t="s">
        <v>62</v>
      </c>
      <c r="C51" s="150">
        <v>99</v>
      </c>
      <c r="D51" s="151">
        <v>-6</v>
      </c>
      <c r="E51" s="152">
        <v>-5.7142857142857144</v>
      </c>
      <c r="F51" s="153">
        <v>105</v>
      </c>
      <c r="G51" s="154">
        <v>3</v>
      </c>
      <c r="H51" s="155">
        <v>3.125</v>
      </c>
      <c r="I51" s="156">
        <v>96</v>
      </c>
    </row>
    <row r="52" spans="2:9" s="140" customFormat="1" ht="13.2" customHeight="1" x14ac:dyDescent="0.25">
      <c r="B52" s="149" t="s">
        <v>63</v>
      </c>
      <c r="C52" s="150">
        <v>725</v>
      </c>
      <c r="D52" s="151">
        <v>2</v>
      </c>
      <c r="E52" s="152">
        <v>0.27662517289073307</v>
      </c>
      <c r="F52" s="153">
        <v>723</v>
      </c>
      <c r="G52" s="154">
        <v>14</v>
      </c>
      <c r="H52" s="155">
        <v>1.969057665260197</v>
      </c>
      <c r="I52" s="156">
        <v>711</v>
      </c>
    </row>
    <row r="53" spans="2:9" s="140" customFormat="1" ht="13.2" customHeight="1" x14ac:dyDescent="0.25">
      <c r="B53" s="157" t="s">
        <v>64</v>
      </c>
      <c r="C53" s="158">
        <v>262</v>
      </c>
      <c r="D53" s="159">
        <v>-21</v>
      </c>
      <c r="E53" s="160">
        <v>-7.4204946996466434</v>
      </c>
      <c r="F53" s="161">
        <v>283</v>
      </c>
      <c r="G53" s="162">
        <v>-22</v>
      </c>
      <c r="H53" s="163">
        <v>-7.7464788732394361</v>
      </c>
      <c r="I53" s="164">
        <v>284</v>
      </c>
    </row>
    <row r="54" spans="2:9" s="140" customFormat="1" ht="13.2" customHeight="1" x14ac:dyDescent="0.25">
      <c r="B54" s="165" t="s">
        <v>65</v>
      </c>
      <c r="C54" s="166">
        <v>3333</v>
      </c>
      <c r="D54" s="167">
        <v>-141</v>
      </c>
      <c r="E54" s="168">
        <v>-4.0587219343696033</v>
      </c>
      <c r="F54" s="169">
        <v>3474</v>
      </c>
      <c r="G54" s="170">
        <v>-142</v>
      </c>
      <c r="H54" s="171">
        <v>-4.0863309352517989</v>
      </c>
      <c r="I54" s="172">
        <v>3475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8679</v>
      </c>
      <c r="D56" s="143">
        <v>-157</v>
      </c>
      <c r="E56" s="144">
        <v>-1.7768220914440924</v>
      </c>
      <c r="F56" s="145">
        <v>8836</v>
      </c>
      <c r="G56" s="146">
        <v>-284</v>
      </c>
      <c r="H56" s="147">
        <v>-3.1685819480084794</v>
      </c>
      <c r="I56" s="148">
        <v>8963</v>
      </c>
    </row>
    <row r="57" spans="2:9" s="140" customFormat="1" ht="13.2" customHeight="1" x14ac:dyDescent="0.25">
      <c r="B57" s="149" t="s">
        <v>67</v>
      </c>
      <c r="C57" s="150">
        <v>1001</v>
      </c>
      <c r="D57" s="151">
        <v>-29</v>
      </c>
      <c r="E57" s="152">
        <v>-2.8155339805825239</v>
      </c>
      <c r="F57" s="153">
        <v>1030</v>
      </c>
      <c r="G57" s="154">
        <v>8</v>
      </c>
      <c r="H57" s="155">
        <v>0.80563947633434041</v>
      </c>
      <c r="I57" s="156">
        <v>993</v>
      </c>
    </row>
    <row r="58" spans="2:9" s="140" customFormat="1" ht="13.2" customHeight="1" x14ac:dyDescent="0.25">
      <c r="B58" s="149" t="s">
        <v>68</v>
      </c>
      <c r="C58" s="150">
        <v>573</v>
      </c>
      <c r="D58" s="151">
        <v>2</v>
      </c>
      <c r="E58" s="152">
        <v>0.35026269702276708</v>
      </c>
      <c r="F58" s="153">
        <v>571</v>
      </c>
      <c r="G58" s="154">
        <v>-10</v>
      </c>
      <c r="H58" s="155">
        <v>-1.7152658662092626</v>
      </c>
      <c r="I58" s="156">
        <v>583</v>
      </c>
    </row>
    <row r="59" spans="2:9" s="140" customFormat="1" ht="13.2" customHeight="1" x14ac:dyDescent="0.25">
      <c r="B59" s="157" t="s">
        <v>69</v>
      </c>
      <c r="C59" s="158">
        <v>1197</v>
      </c>
      <c r="D59" s="159">
        <v>-40</v>
      </c>
      <c r="E59" s="160">
        <v>-3.2336297493936947</v>
      </c>
      <c r="F59" s="161">
        <v>1237</v>
      </c>
      <c r="G59" s="162">
        <v>2</v>
      </c>
      <c r="H59" s="163">
        <v>0.16736401673640167</v>
      </c>
      <c r="I59" s="164">
        <v>1195</v>
      </c>
    </row>
    <row r="60" spans="2:9" s="140" customFormat="1" ht="13.2" customHeight="1" x14ac:dyDescent="0.25">
      <c r="B60" s="165" t="s">
        <v>70</v>
      </c>
      <c r="C60" s="166">
        <v>11450</v>
      </c>
      <c r="D60" s="167">
        <v>-224</v>
      </c>
      <c r="E60" s="168">
        <v>-1.9187939009765291</v>
      </c>
      <c r="F60" s="169">
        <v>11674</v>
      </c>
      <c r="G60" s="170">
        <v>-284</v>
      </c>
      <c r="H60" s="171">
        <v>-2.4203170274416226</v>
      </c>
      <c r="I60" s="172">
        <v>11734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3653</v>
      </c>
      <c r="D62" s="143">
        <v>-132</v>
      </c>
      <c r="E62" s="144">
        <v>-3.4874504623513873</v>
      </c>
      <c r="F62" s="145">
        <v>3785</v>
      </c>
      <c r="G62" s="146">
        <v>-278</v>
      </c>
      <c r="H62" s="147">
        <v>-7.0719918595777154</v>
      </c>
      <c r="I62" s="148">
        <v>3931</v>
      </c>
    </row>
    <row r="63" spans="2:9" s="140" customFormat="1" ht="13.2" customHeight="1" x14ac:dyDescent="0.25">
      <c r="B63" s="149" t="s">
        <v>72</v>
      </c>
      <c r="C63" s="150">
        <v>984</v>
      </c>
      <c r="D63" s="151">
        <v>3</v>
      </c>
      <c r="E63" s="152">
        <v>0.3058103975535168</v>
      </c>
      <c r="F63" s="153">
        <v>981</v>
      </c>
      <c r="G63" s="154">
        <v>-168</v>
      </c>
      <c r="H63" s="155">
        <v>-14.583333333333334</v>
      </c>
      <c r="I63" s="156">
        <v>1152</v>
      </c>
    </row>
    <row r="64" spans="2:9" s="140" customFormat="1" ht="13.2" customHeight="1" x14ac:dyDescent="0.25">
      <c r="B64" s="157" t="s">
        <v>73</v>
      </c>
      <c r="C64" s="158">
        <v>4695</v>
      </c>
      <c r="D64" s="159">
        <v>-60</v>
      </c>
      <c r="E64" s="160">
        <v>-1.2618296529968454</v>
      </c>
      <c r="F64" s="161">
        <v>4755</v>
      </c>
      <c r="G64" s="162">
        <v>-374</v>
      </c>
      <c r="H64" s="163">
        <v>-7.3781811008088383</v>
      </c>
      <c r="I64" s="164">
        <v>5069</v>
      </c>
    </row>
    <row r="65" spans="2:9" s="140" customFormat="1" ht="13.2" customHeight="1" x14ac:dyDescent="0.25">
      <c r="B65" s="165" t="s">
        <v>74</v>
      </c>
      <c r="C65" s="166">
        <v>9332</v>
      </c>
      <c r="D65" s="167">
        <v>-189</v>
      </c>
      <c r="E65" s="168">
        <v>-1.9850856002520745</v>
      </c>
      <c r="F65" s="169">
        <v>9521</v>
      </c>
      <c r="G65" s="170">
        <v>-820</v>
      </c>
      <c r="H65" s="171">
        <v>-8.0772261623325452</v>
      </c>
      <c r="I65" s="172">
        <v>10152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1306</v>
      </c>
      <c r="D67" s="143">
        <v>-77</v>
      </c>
      <c r="E67" s="144">
        <v>-5.5676066522053507</v>
      </c>
      <c r="F67" s="145">
        <v>1383</v>
      </c>
      <c r="G67" s="146">
        <v>-236</v>
      </c>
      <c r="H67" s="147">
        <v>-15.304798962386512</v>
      </c>
      <c r="I67" s="148">
        <v>1542</v>
      </c>
    </row>
    <row r="68" spans="2:9" s="140" customFormat="1" ht="13.2" customHeight="1" x14ac:dyDescent="0.25">
      <c r="B68" s="157" t="s">
        <v>76</v>
      </c>
      <c r="C68" s="158">
        <v>743</v>
      </c>
      <c r="D68" s="159">
        <v>-26</v>
      </c>
      <c r="E68" s="160">
        <v>-3.3810143042912877</v>
      </c>
      <c r="F68" s="161">
        <v>769</v>
      </c>
      <c r="G68" s="162">
        <v>-38</v>
      </c>
      <c r="H68" s="163">
        <v>-4.8655569782330348</v>
      </c>
      <c r="I68" s="164">
        <v>781</v>
      </c>
    </row>
    <row r="69" spans="2:9" s="140" customFormat="1" ht="13.2" customHeight="1" x14ac:dyDescent="0.25">
      <c r="B69" s="165" t="s">
        <v>77</v>
      </c>
      <c r="C69" s="166">
        <v>2049</v>
      </c>
      <c r="D69" s="167">
        <v>-103</v>
      </c>
      <c r="E69" s="168">
        <v>-4.7862453531598517</v>
      </c>
      <c r="F69" s="169">
        <v>2152</v>
      </c>
      <c r="G69" s="170">
        <v>-274</v>
      </c>
      <c r="H69" s="171">
        <v>-11.795092552733534</v>
      </c>
      <c r="I69" s="172">
        <v>2323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1567</v>
      </c>
      <c r="D71" s="143">
        <v>-108</v>
      </c>
      <c r="E71" s="144">
        <v>-6.4477611940298507</v>
      </c>
      <c r="F71" s="145">
        <v>1675</v>
      </c>
      <c r="G71" s="146">
        <v>-159</v>
      </c>
      <c r="H71" s="147">
        <v>-9.2120509849362691</v>
      </c>
      <c r="I71" s="148">
        <v>1726</v>
      </c>
    </row>
    <row r="72" spans="2:9" s="140" customFormat="1" ht="13.2" customHeight="1" x14ac:dyDescent="0.25">
      <c r="B72" s="149" t="s">
        <v>79</v>
      </c>
      <c r="C72" s="150">
        <v>414</v>
      </c>
      <c r="D72" s="151">
        <v>-24</v>
      </c>
      <c r="E72" s="152">
        <v>-5.4794520547945202</v>
      </c>
      <c r="F72" s="153">
        <v>438</v>
      </c>
      <c r="G72" s="154">
        <v>-14</v>
      </c>
      <c r="H72" s="155">
        <v>-3.2710280373831773</v>
      </c>
      <c r="I72" s="156">
        <v>428</v>
      </c>
    </row>
    <row r="73" spans="2:9" s="140" customFormat="1" ht="13.2" customHeight="1" x14ac:dyDescent="0.25">
      <c r="B73" s="149" t="s">
        <v>80</v>
      </c>
      <c r="C73" s="150">
        <v>495</v>
      </c>
      <c r="D73" s="151">
        <v>-18</v>
      </c>
      <c r="E73" s="152">
        <v>-3.5087719298245612</v>
      </c>
      <c r="F73" s="153">
        <v>513</v>
      </c>
      <c r="G73" s="154">
        <v>-36</v>
      </c>
      <c r="H73" s="155">
        <v>-6.7796610169491522</v>
      </c>
      <c r="I73" s="156">
        <v>531</v>
      </c>
    </row>
    <row r="74" spans="2:9" s="140" customFormat="1" ht="13.2" customHeight="1" x14ac:dyDescent="0.25">
      <c r="B74" s="157" t="s">
        <v>81</v>
      </c>
      <c r="C74" s="158">
        <v>1564</v>
      </c>
      <c r="D74" s="159">
        <v>-85</v>
      </c>
      <c r="E74" s="160">
        <v>-5.1546391752577314</v>
      </c>
      <c r="F74" s="161">
        <v>1649</v>
      </c>
      <c r="G74" s="162">
        <v>-209</v>
      </c>
      <c r="H74" s="163">
        <v>-11.787930062041738</v>
      </c>
      <c r="I74" s="164">
        <v>1773</v>
      </c>
    </row>
    <row r="75" spans="2:9" s="140" customFormat="1" ht="13.2" customHeight="1" x14ac:dyDescent="0.25">
      <c r="B75" s="165" t="s">
        <v>82</v>
      </c>
      <c r="C75" s="166">
        <v>4040</v>
      </c>
      <c r="D75" s="167">
        <v>-235</v>
      </c>
      <c r="E75" s="168">
        <v>-5.4970760233918128</v>
      </c>
      <c r="F75" s="169">
        <v>4275</v>
      </c>
      <c r="G75" s="170">
        <v>-418</v>
      </c>
      <c r="H75" s="171">
        <v>-9.3764019739793625</v>
      </c>
      <c r="I75" s="172">
        <v>4458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10436</v>
      </c>
      <c r="D77" s="167">
        <v>-150</v>
      </c>
      <c r="E77" s="168">
        <v>-1.4169658038919328</v>
      </c>
      <c r="F77" s="169">
        <v>10586</v>
      </c>
      <c r="G77" s="170">
        <v>-328</v>
      </c>
      <c r="H77" s="171">
        <v>-3.0471943515421778</v>
      </c>
      <c r="I77" s="172">
        <v>10764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2482</v>
      </c>
      <c r="D79" s="167">
        <v>-133</v>
      </c>
      <c r="E79" s="168">
        <v>-5.0860420650095604</v>
      </c>
      <c r="F79" s="169">
        <v>2615</v>
      </c>
      <c r="G79" s="170">
        <v>-102</v>
      </c>
      <c r="H79" s="171">
        <v>-3.9473684210526314</v>
      </c>
      <c r="I79" s="172">
        <v>2584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881</v>
      </c>
      <c r="D81" s="167">
        <v>-20</v>
      </c>
      <c r="E81" s="168">
        <v>-2.2197558268590454</v>
      </c>
      <c r="F81" s="169">
        <v>901</v>
      </c>
      <c r="G81" s="170">
        <v>-82</v>
      </c>
      <c r="H81" s="171">
        <v>-8.5150571131879538</v>
      </c>
      <c r="I81" s="172">
        <v>963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578</v>
      </c>
      <c r="D83" s="143">
        <v>16</v>
      </c>
      <c r="E83" s="144">
        <v>2.8469750889679712</v>
      </c>
      <c r="F83" s="145">
        <v>562</v>
      </c>
      <c r="G83" s="146">
        <v>-3</v>
      </c>
      <c r="H83" s="147">
        <v>-0.51635111876075734</v>
      </c>
      <c r="I83" s="148">
        <v>581</v>
      </c>
    </row>
    <row r="84" spans="2:9" s="140" customFormat="1" ht="13.2" customHeight="1" x14ac:dyDescent="0.25">
      <c r="B84" s="149" t="s">
        <v>87</v>
      </c>
      <c r="C84" s="150">
        <v>1927</v>
      </c>
      <c r="D84" s="151">
        <v>27</v>
      </c>
      <c r="E84" s="152">
        <v>1.4210526315789473</v>
      </c>
      <c r="F84" s="153">
        <v>1900</v>
      </c>
      <c r="G84" s="154">
        <v>-172</v>
      </c>
      <c r="H84" s="155">
        <v>-8.1943782753692247</v>
      </c>
      <c r="I84" s="156">
        <v>2099</v>
      </c>
    </row>
    <row r="85" spans="2:9" s="140" customFormat="1" ht="13.2" customHeight="1" x14ac:dyDescent="0.25">
      <c r="B85" s="157" t="s">
        <v>88</v>
      </c>
      <c r="C85" s="158">
        <v>944</v>
      </c>
      <c r="D85" s="159">
        <v>-51</v>
      </c>
      <c r="E85" s="160">
        <v>-5.125628140703518</v>
      </c>
      <c r="F85" s="161">
        <v>995</v>
      </c>
      <c r="G85" s="162">
        <v>9</v>
      </c>
      <c r="H85" s="163">
        <v>0.96256684491978617</v>
      </c>
      <c r="I85" s="164">
        <v>935</v>
      </c>
    </row>
    <row r="86" spans="2:9" s="140" customFormat="1" ht="13.2" customHeight="1" x14ac:dyDescent="0.25">
      <c r="B86" s="165" t="s">
        <v>89</v>
      </c>
      <c r="C86" s="166">
        <v>3449</v>
      </c>
      <c r="D86" s="167">
        <v>-8</v>
      </c>
      <c r="E86" s="168">
        <v>-0.23141452126120912</v>
      </c>
      <c r="F86" s="169">
        <v>3457</v>
      </c>
      <c r="G86" s="170">
        <v>-166</v>
      </c>
      <c r="H86" s="171">
        <v>-4.5919778699861693</v>
      </c>
      <c r="I86" s="172">
        <v>3615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362</v>
      </c>
      <c r="D88" s="167">
        <v>-3</v>
      </c>
      <c r="E88" s="168">
        <v>-0.82191780821917804</v>
      </c>
      <c r="F88" s="169">
        <v>365</v>
      </c>
      <c r="G88" s="170">
        <v>-17</v>
      </c>
      <c r="H88" s="171">
        <v>-4.4854881266490763</v>
      </c>
      <c r="I88" s="172">
        <v>379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303</v>
      </c>
      <c r="D90" s="167">
        <v>6</v>
      </c>
      <c r="E90" s="168">
        <v>2.0202020202020203</v>
      </c>
      <c r="F90" s="169">
        <v>297</v>
      </c>
      <c r="G90" s="170">
        <v>-58</v>
      </c>
      <c r="H90" s="171">
        <v>-16.066481994459831</v>
      </c>
      <c r="I90" s="172">
        <v>361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271</v>
      </c>
      <c r="D92" s="167">
        <v>-35</v>
      </c>
      <c r="E92" s="168">
        <v>-11.437908496732026</v>
      </c>
      <c r="F92" s="169">
        <v>306</v>
      </c>
      <c r="G92" s="170">
        <v>-8</v>
      </c>
      <c r="H92" s="171">
        <v>-2.8673835125448028</v>
      </c>
      <c r="I92" s="172">
        <v>279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81593</v>
      </c>
      <c r="D94" s="167">
        <v>-2655</v>
      </c>
      <c r="E94" s="168">
        <v>-3.1514101224954896</v>
      </c>
      <c r="F94" s="169">
        <v>84248</v>
      </c>
      <c r="G94" s="170">
        <v>-6817</v>
      </c>
      <c r="H94" s="171">
        <v>-7.7106662142291604</v>
      </c>
      <c r="I94" s="172">
        <v>88410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">
        <v>262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4" t="s">
        <v>101</v>
      </c>
      <c r="E8" s="555"/>
      <c r="F8" s="555"/>
      <c r="G8" s="555"/>
      <c r="H8" s="555"/>
      <c r="I8" s="555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244</v>
      </c>
      <c r="G9" s="362" t="s">
        <v>106</v>
      </c>
      <c r="H9" s="447" t="s">
        <v>245</v>
      </c>
      <c r="I9" s="448" t="s">
        <v>231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v>2512718</v>
      </c>
      <c r="D11" s="454">
        <v>50040</v>
      </c>
      <c r="E11" s="454">
        <v>127389</v>
      </c>
      <c r="F11" s="454">
        <v>177429</v>
      </c>
      <c r="G11" s="455">
        <v>184982</v>
      </c>
      <c r="H11" s="454">
        <v>362411</v>
      </c>
      <c r="I11" s="456">
        <v>208552</v>
      </c>
    </row>
    <row r="12" spans="1:9" s="15" customFormat="1" ht="14.7" customHeight="1" x14ac:dyDescent="0.3">
      <c r="A12" s="13"/>
      <c r="B12" s="457" t="s">
        <v>107</v>
      </c>
      <c r="C12" s="191">
        <v>1.9219824906734462E-2</v>
      </c>
      <c r="D12" s="191">
        <v>2.8597122302158273E-2</v>
      </c>
      <c r="E12" s="191">
        <v>2.1956369859250015E-2</v>
      </c>
      <c r="F12" s="191">
        <v>2.38292500098631E-2</v>
      </c>
      <c r="G12" s="192">
        <v>1.9109967456293044E-2</v>
      </c>
      <c r="H12" s="191">
        <v>2.1420431499043904E-2</v>
      </c>
      <c r="I12" s="458">
        <v>1.9544286317081591E-2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v>0.12202085550388066</v>
      </c>
      <c r="D14" s="197">
        <v>0.16328936850519585</v>
      </c>
      <c r="E14" s="197">
        <v>0.12645518843856221</v>
      </c>
      <c r="F14" s="197">
        <v>0.1368434697822791</v>
      </c>
      <c r="G14" s="198">
        <v>0.10531294936804662</v>
      </c>
      <c r="H14" s="197">
        <v>0.12074964612001292</v>
      </c>
      <c r="I14" s="465">
        <v>0.10562353753500327</v>
      </c>
    </row>
    <row r="15" spans="1:9" s="15" customFormat="1" ht="14.7" customHeight="1" x14ac:dyDescent="0.3">
      <c r="A15" s="13"/>
      <c r="B15" s="464" t="s">
        <v>110</v>
      </c>
      <c r="C15" s="197">
        <v>0.10244723044925853</v>
      </c>
      <c r="D15" s="197">
        <v>0.15543565147881694</v>
      </c>
      <c r="E15" s="197">
        <v>0.12201210465581801</v>
      </c>
      <c r="F15" s="197">
        <v>0.13143849088931348</v>
      </c>
      <c r="G15" s="198">
        <v>0.10656712545004379</v>
      </c>
      <c r="H15" s="197">
        <v>0.11874363636865327</v>
      </c>
      <c r="I15" s="465">
        <v>0.1085868272661015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v>8.1192557222895687E-2</v>
      </c>
      <c r="D17" s="197">
        <v>6.2390087929656272E-2</v>
      </c>
      <c r="E17" s="197">
        <v>0.10250492585702062</v>
      </c>
      <c r="F17" s="197">
        <v>9.1191406139920758E-2</v>
      </c>
      <c r="G17" s="198">
        <v>7.9337449049096676E-2</v>
      </c>
      <c r="H17" s="197">
        <v>8.5140903559770539E-2</v>
      </c>
      <c r="I17" s="465">
        <v>9.163661820553147E-2</v>
      </c>
    </row>
    <row r="18" spans="1:9" s="15" customFormat="1" ht="14.7" customHeight="1" x14ac:dyDescent="0.3">
      <c r="A18" s="13"/>
      <c r="B18" s="464" t="s">
        <v>113</v>
      </c>
      <c r="C18" s="197">
        <v>0.51478677670952333</v>
      </c>
      <c r="D18" s="197">
        <v>0.58828936850519586</v>
      </c>
      <c r="E18" s="197">
        <v>0.48388008383769399</v>
      </c>
      <c r="F18" s="197">
        <v>0.5133264573435008</v>
      </c>
      <c r="G18" s="198">
        <v>0.43869673806100051</v>
      </c>
      <c r="H18" s="197">
        <v>0.47523391950023591</v>
      </c>
      <c r="I18" s="465">
        <v>0.45545475468947794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v>6.7726660930514285E-2</v>
      </c>
      <c r="D20" s="197">
        <v>1.3589128697042367E-3</v>
      </c>
      <c r="E20" s="197">
        <v>9.4741304194239692E-2</v>
      </c>
      <c r="F20" s="197">
        <v>6.8404826719420164E-2</v>
      </c>
      <c r="G20" s="198">
        <v>9.986377052902444E-2</v>
      </c>
      <c r="H20" s="197">
        <v>8.4462116216119265E-2</v>
      </c>
      <c r="I20" s="465">
        <v>8.3792051862365255E-2</v>
      </c>
    </row>
    <row r="21" spans="1:9" s="15" customFormat="1" ht="14.7" customHeight="1" x14ac:dyDescent="0.3">
      <c r="A21" s="13"/>
      <c r="B21" s="464" t="s">
        <v>116</v>
      </c>
      <c r="C21" s="197">
        <v>2.2983876423856558E-2</v>
      </c>
      <c r="D21" s="197">
        <v>5.9952038369304558E-5</v>
      </c>
      <c r="E21" s="197">
        <v>4.7884825220387945E-4</v>
      </c>
      <c r="F21" s="197">
        <v>3.6070766334702893E-4</v>
      </c>
      <c r="G21" s="198">
        <v>1.2109286308938168E-3</v>
      </c>
      <c r="H21" s="197">
        <v>7.9467786573807089E-4</v>
      </c>
      <c r="I21" s="465">
        <v>4.7614024320073653E-3</v>
      </c>
    </row>
    <row r="22" spans="1:9" s="15" customFormat="1" ht="14.7" customHeight="1" x14ac:dyDescent="0.3">
      <c r="A22" s="13"/>
      <c r="B22" s="464" t="s">
        <v>117</v>
      </c>
      <c r="C22" s="197">
        <v>6.8650759854468349E-2</v>
      </c>
      <c r="D22" s="197">
        <v>1.598721023181455E-4</v>
      </c>
      <c r="E22" s="197">
        <v>4.6456130435123914E-2</v>
      </c>
      <c r="F22" s="197">
        <v>3.339927520303896E-2</v>
      </c>
      <c r="G22" s="198">
        <v>0.14859824199111266</v>
      </c>
      <c r="H22" s="197">
        <v>9.2199188214485764E-2</v>
      </c>
      <c r="I22" s="465">
        <v>0.12947849936706432</v>
      </c>
    </row>
    <row r="23" spans="1:9" s="15" customFormat="1" ht="14.7" customHeight="1" x14ac:dyDescent="0.3">
      <c r="A23" s="13"/>
      <c r="B23" s="466" t="s">
        <v>118</v>
      </c>
      <c r="C23" s="200">
        <v>9.714579988681579E-4</v>
      </c>
      <c r="D23" s="200">
        <v>4.1966426858513188E-4</v>
      </c>
      <c r="E23" s="200">
        <v>1.5150444700876842E-3</v>
      </c>
      <c r="F23" s="200">
        <v>1.206116249316628E-3</v>
      </c>
      <c r="G23" s="202">
        <v>1.3028294644884368E-3</v>
      </c>
      <c r="H23" s="200">
        <v>1.255480655940355E-3</v>
      </c>
      <c r="I23" s="467">
        <v>1.1220223253672944E-3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v>1515487</v>
      </c>
      <c r="D25" s="454">
        <v>20633</v>
      </c>
      <c r="E25" s="454">
        <v>62812</v>
      </c>
      <c r="F25" s="454">
        <v>83445</v>
      </c>
      <c r="G25" s="455">
        <v>104082</v>
      </c>
      <c r="H25" s="454">
        <v>187527</v>
      </c>
      <c r="I25" s="456">
        <v>126959</v>
      </c>
    </row>
    <row r="26" spans="1:9" s="15" customFormat="1" ht="14.7" customHeight="1" x14ac:dyDescent="0.3">
      <c r="A26" s="13"/>
      <c r="B26" s="457" t="s">
        <v>107</v>
      </c>
      <c r="C26" s="191">
        <v>2.0248936480484491E-2</v>
      </c>
      <c r="D26" s="191">
        <v>2.4814617360538943E-2</v>
      </c>
      <c r="E26" s="191">
        <v>2.1651913647073806E-2</v>
      </c>
      <c r="F26" s="191">
        <v>2.2433938522380011E-2</v>
      </c>
      <c r="G26" s="192">
        <v>1.9763263580638343E-2</v>
      </c>
      <c r="H26" s="191">
        <v>2.0951649629120075E-2</v>
      </c>
      <c r="I26" s="458">
        <v>2.1833820367205162E-2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v>0.11802410710220543</v>
      </c>
      <c r="D28" s="197">
        <v>0.15189259923423643</v>
      </c>
      <c r="E28" s="197">
        <v>0.12693434375597021</v>
      </c>
      <c r="F28" s="197">
        <v>0.13310563844448439</v>
      </c>
      <c r="G28" s="198">
        <v>0.10734805249706962</v>
      </c>
      <c r="H28" s="197">
        <v>0.11880955809030166</v>
      </c>
      <c r="I28" s="465">
        <v>0.10758591356264621</v>
      </c>
    </row>
    <row r="29" spans="1:9" s="15" customFormat="1" ht="14.7" customHeight="1" x14ac:dyDescent="0.3">
      <c r="A29" s="13"/>
      <c r="B29" s="464" t="s">
        <v>110</v>
      </c>
      <c r="C29" s="197">
        <v>9.7391795508638482E-2</v>
      </c>
      <c r="D29" s="197">
        <v>0.1516987350361072</v>
      </c>
      <c r="E29" s="197">
        <v>0.12005667706807617</v>
      </c>
      <c r="F29" s="197">
        <v>0.12788063994247709</v>
      </c>
      <c r="G29" s="198">
        <v>0.10442727849195826</v>
      </c>
      <c r="H29" s="197">
        <v>0.11486345966180871</v>
      </c>
      <c r="I29" s="465">
        <v>0.10608936743358093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v>9.0293747158504162E-2</v>
      </c>
      <c r="D31" s="197">
        <v>7.7836475548878015E-2</v>
      </c>
      <c r="E31" s="197">
        <v>0.10248041775456919</v>
      </c>
      <c r="F31" s="197">
        <v>9.6386841632212839E-2</v>
      </c>
      <c r="G31" s="198">
        <v>7.7611882938452378E-2</v>
      </c>
      <c r="H31" s="197">
        <v>8.5966287521263604E-2</v>
      </c>
      <c r="I31" s="465">
        <v>9.5723816350160293E-2</v>
      </c>
    </row>
    <row r="32" spans="1:9" s="15" customFormat="1" ht="14.7" customHeight="1" x14ac:dyDescent="0.3">
      <c r="A32" s="13"/>
      <c r="B32" s="464" t="s">
        <v>113</v>
      </c>
      <c r="C32" s="197">
        <v>0.49867138418211437</v>
      </c>
      <c r="D32" s="197">
        <v>0.59157660059128581</v>
      </c>
      <c r="E32" s="197">
        <v>0.46731516270776285</v>
      </c>
      <c r="F32" s="197">
        <v>0.49804062556174727</v>
      </c>
      <c r="G32" s="198">
        <v>0.42307987932591612</v>
      </c>
      <c r="H32" s="197">
        <v>0.45643560660598209</v>
      </c>
      <c r="I32" s="465">
        <v>0.43951984498932728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v>7.1187017770525246E-2</v>
      </c>
      <c r="D34" s="197">
        <v>1.4539814859690786E-3</v>
      </c>
      <c r="E34" s="197">
        <v>9.4360950136916519E-2</v>
      </c>
      <c r="F34" s="197">
        <v>7.1388339624902625E-2</v>
      </c>
      <c r="G34" s="198">
        <v>9.4252608520205228E-2</v>
      </c>
      <c r="H34" s="197">
        <v>8.4078559354119675E-2</v>
      </c>
      <c r="I34" s="465">
        <v>8.145936877259588E-2</v>
      </c>
    </row>
    <row r="35" spans="1:9" s="15" customFormat="1" ht="14.7" customHeight="1" x14ac:dyDescent="0.3">
      <c r="A35" s="13"/>
      <c r="B35" s="464" t="s">
        <v>116</v>
      </c>
      <c r="C35" s="197">
        <v>2.8038511712736566E-2</v>
      </c>
      <c r="D35" s="197">
        <v>4.8466049532302623E-5</v>
      </c>
      <c r="E35" s="197">
        <v>7.1642361332229507E-4</v>
      </c>
      <c r="F35" s="197">
        <v>5.5126130984480795E-4</v>
      </c>
      <c r="G35" s="198">
        <v>1.5084260486923772E-3</v>
      </c>
      <c r="H35" s="197">
        <v>1.0825107851136103E-3</v>
      </c>
      <c r="I35" s="465">
        <v>6.2382343906300462E-3</v>
      </c>
    </row>
    <row r="36" spans="1:9" s="15" customFormat="1" ht="14.7" customHeight="1" x14ac:dyDescent="0.3">
      <c r="A36" s="13"/>
      <c r="B36" s="464" t="s">
        <v>117</v>
      </c>
      <c r="C36" s="197">
        <v>7.5107869615509734E-2</v>
      </c>
      <c r="D36" s="197">
        <v>2.4233024766151312E-4</v>
      </c>
      <c r="E36" s="197">
        <v>6.4876138317518942E-2</v>
      </c>
      <c r="F36" s="197">
        <v>4.8894481394930793E-2</v>
      </c>
      <c r="G36" s="198">
        <v>0.17057704502219403</v>
      </c>
      <c r="H36" s="197">
        <v>0.11643123390231806</v>
      </c>
      <c r="I36" s="465">
        <v>0.14033664411345395</v>
      </c>
    </row>
    <row r="37" spans="1:9" s="15" customFormat="1" ht="14.7" customHeight="1" x14ac:dyDescent="0.3">
      <c r="A37" s="13"/>
      <c r="B37" s="466" t="s">
        <v>118</v>
      </c>
      <c r="C37" s="200">
        <v>1.0366304692814917E-3</v>
      </c>
      <c r="D37" s="200">
        <v>4.3619444579072361E-4</v>
      </c>
      <c r="E37" s="200">
        <v>1.6079729987900401E-3</v>
      </c>
      <c r="F37" s="200">
        <v>1.318233567020193E-3</v>
      </c>
      <c r="G37" s="202">
        <v>1.4315635748736572E-3</v>
      </c>
      <c r="H37" s="200">
        <v>1.3811344499725373E-3</v>
      </c>
      <c r="I37" s="467">
        <v>1.2129900204002867E-3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v>997231</v>
      </c>
      <c r="D39" s="454">
        <v>29407</v>
      </c>
      <c r="E39" s="454">
        <v>64577</v>
      </c>
      <c r="F39" s="454">
        <v>93984</v>
      </c>
      <c r="G39" s="455">
        <v>80900</v>
      </c>
      <c r="H39" s="454">
        <v>174884</v>
      </c>
      <c r="I39" s="456">
        <v>81593</v>
      </c>
    </row>
    <row r="40" spans="1:9" s="15" customFormat="1" ht="14.7" customHeight="1" x14ac:dyDescent="0.3">
      <c r="A40" s="8"/>
      <c r="B40" s="457" t="s">
        <v>107</v>
      </c>
      <c r="C40" s="191">
        <v>1.7655889157075944E-2</v>
      </c>
      <c r="D40" s="191">
        <v>3.1251062672152892E-2</v>
      </c>
      <c r="E40" s="191">
        <v>2.2252504761757282E-2</v>
      </c>
      <c r="F40" s="191">
        <v>2.506809669731018E-2</v>
      </c>
      <c r="G40" s="192">
        <v>1.826946847960445E-2</v>
      </c>
      <c r="H40" s="191">
        <v>2.1923103314196838E-2</v>
      </c>
      <c r="I40" s="458">
        <v>1.5981763141445959E-2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v>0.12809469420826267</v>
      </c>
      <c r="D42" s="197">
        <v>0.17128574829122317</v>
      </c>
      <c r="E42" s="197">
        <v>0.12598912925654646</v>
      </c>
      <c r="F42" s="197">
        <v>0.14016215526046988</v>
      </c>
      <c r="G42" s="198">
        <v>0.1026946847960445</v>
      </c>
      <c r="H42" s="197">
        <v>0.12282999016490931</v>
      </c>
      <c r="I42" s="465">
        <v>0.10257007341316045</v>
      </c>
    </row>
    <row r="43" spans="1:9" ht="14.7" customHeight="1" x14ac:dyDescent="0.35">
      <c r="A43" s="8"/>
      <c r="B43" s="464" t="s">
        <v>110</v>
      </c>
      <c r="C43" s="197">
        <v>0.11012994983108226</v>
      </c>
      <c r="D43" s="197">
        <v>0.15805760533206378</v>
      </c>
      <c r="E43" s="197">
        <v>0.12391408705885996</v>
      </c>
      <c r="F43" s="197">
        <v>0.13459737827715357</v>
      </c>
      <c r="G43" s="198">
        <v>0.10932014833127318</v>
      </c>
      <c r="H43" s="197">
        <v>0.12290432515267263</v>
      </c>
      <c r="I43" s="465">
        <v>0.11247288370325886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v>6.7361524060122482E-2</v>
      </c>
      <c r="D45" s="197">
        <v>5.1552351480939909E-2</v>
      </c>
      <c r="E45" s="197">
        <v>0.10252876411106121</v>
      </c>
      <c r="F45" s="197">
        <v>8.657856656452162E-2</v>
      </c>
      <c r="G45" s="198">
        <v>8.1557478368356001E-2</v>
      </c>
      <c r="H45" s="197">
        <v>8.4255849591729381E-2</v>
      </c>
      <c r="I45" s="465">
        <v>8.5276923265476201E-2</v>
      </c>
    </row>
    <row r="46" spans="1:9" ht="14.7" customHeight="1" x14ac:dyDescent="0.35">
      <c r="A46" s="8"/>
      <c r="B46" s="464" t="s">
        <v>113</v>
      </c>
      <c r="C46" s="197">
        <v>0.53927725872942178</v>
      </c>
      <c r="D46" s="197">
        <v>0.58598292923453599</v>
      </c>
      <c r="E46" s="197">
        <v>0.4999922573052325</v>
      </c>
      <c r="F46" s="197">
        <v>0.52689819543752126</v>
      </c>
      <c r="G46" s="198">
        <v>0.45878862793572311</v>
      </c>
      <c r="H46" s="197">
        <v>0.49539123075867431</v>
      </c>
      <c r="I46" s="465">
        <v>0.48024953120978514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v>6.2467973819506216E-2</v>
      </c>
      <c r="D48" s="197">
        <v>1.292209337912742E-3</v>
      </c>
      <c r="E48" s="197">
        <v>9.511126252380879E-2</v>
      </c>
      <c r="F48" s="197">
        <v>6.5755873340143003E-2</v>
      </c>
      <c r="G48" s="198">
        <v>0.10708281829419036</v>
      </c>
      <c r="H48" s="197">
        <v>8.4873401797763093E-2</v>
      </c>
      <c r="I48" s="465">
        <v>8.7421715098108907E-2</v>
      </c>
    </row>
    <row r="49" spans="1:9" ht="14.7" customHeight="1" x14ac:dyDescent="0.35">
      <c r="A49" s="8"/>
      <c r="B49" s="464" t="s">
        <v>116</v>
      </c>
      <c r="C49" s="197">
        <v>1.5302372268812342E-2</v>
      </c>
      <c r="D49" s="197">
        <v>6.8011017784881149E-5</v>
      </c>
      <c r="E49" s="197">
        <v>2.4776623255958006E-4</v>
      </c>
      <c r="F49" s="197">
        <v>1.9152196118488253E-4</v>
      </c>
      <c r="G49" s="198">
        <v>8.2818294190358465E-4</v>
      </c>
      <c r="H49" s="197">
        <v>4.8603645845245993E-4</v>
      </c>
      <c r="I49" s="465">
        <v>2.4634466191952743E-3</v>
      </c>
    </row>
    <row r="50" spans="1:9" ht="14.7" customHeight="1" x14ac:dyDescent="0.35">
      <c r="A50" s="8"/>
      <c r="B50" s="464" t="s">
        <v>117</v>
      </c>
      <c r="C50" s="197">
        <v>5.8837922206590045E-2</v>
      </c>
      <c r="D50" s="197">
        <v>1.0201652667732173E-4</v>
      </c>
      <c r="E50" s="197">
        <v>2.8539572912956626E-2</v>
      </c>
      <c r="F50" s="197">
        <v>1.9641641130405174E-2</v>
      </c>
      <c r="G50" s="198">
        <v>0.12032138442521631</v>
      </c>
      <c r="H50" s="197">
        <v>6.6215319869170425E-2</v>
      </c>
      <c r="I50" s="465">
        <v>0.11258318728322282</v>
      </c>
    </row>
    <row r="51" spans="1:9" ht="14.7" customHeight="1" x14ac:dyDescent="0.35">
      <c r="A51" s="8"/>
      <c r="B51" s="466" t="s">
        <v>118</v>
      </c>
      <c r="C51" s="200">
        <v>8.7241571912626058E-4</v>
      </c>
      <c r="D51" s="201">
        <v>4.0806610670928692E-4</v>
      </c>
      <c r="E51" s="200">
        <v>1.4246558372175851E-3</v>
      </c>
      <c r="F51" s="200">
        <v>1.1065713312904324E-3</v>
      </c>
      <c r="G51" s="202">
        <v>1.1372064276885044E-3</v>
      </c>
      <c r="H51" s="200">
        <v>1.1207428924315545E-3</v>
      </c>
      <c r="I51" s="467">
        <v>9.8047626634637777E-4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2025-07-15T15:15:56Z</cp:lastPrinted>
  <dcterms:created xsi:type="dcterms:W3CDTF">2025-01-29T08:00:01Z</dcterms:created>
  <dcterms:modified xsi:type="dcterms:W3CDTF">2025-07-15T15:16:32Z</dcterms:modified>
</cp:coreProperties>
</file>