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7377FFD6-10D6-43BD-BF00-B334ED8B872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  <externalReference r:id="rId20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2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<sst xmlns="http://schemas.openxmlformats.org/spreadsheetml/2006/main" count="1064" uniqueCount="232">
  <si>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</si>
  <si>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</si>
  <si>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</si>
  <si>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</si>
  <si>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</si>
  <si>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</si>
  <si>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</si>
  <si>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</si>
  <si>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</si>
  <si>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</si>
  <si>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</si>
  <si>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</si>
  <si>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</si>
  <si>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</si>
  <si>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</si>
  <si>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</si>
  <si>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</si>
  <si>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</si>
  <si>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</si>
  <si>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</si>
  <si>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</si>
  <si>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</si>
  <si>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</si>
  <si>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</si>
  <si>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</si>
  <si>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</si>
  <si>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</si>
  <si>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</si>
  <si>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</si>
  <si>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</si>
  <si>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</si>
  <si>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</si>
  <si>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</si>
  <si>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</si>
  <si>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</si>
  <si>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</si>
  <si>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</si>
  <si>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</si>
  <si>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</si>
  <si>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</si>
  <si>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</si>
  <si>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</si>
  <si>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</si>
  <si>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</si>
  <si>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</si>
  <si>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</si>
  <si>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</si>
  <si>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</si>
  <si>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</si>
  <si>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</si>
  <si>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</si>
  <si>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</si>
  <si>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</si>
  <si>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</si>
  <si>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</si>
  <si>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</si>
  <si>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</si>
  <si>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</si>
  <si>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</si>
  <si>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</si>
  <si>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</si>
  <si>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</si>
  <si>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</si>
  <si>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</si>
  <si>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</si>
  <si>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</si>
  <si>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</si>
  <si>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</si>
  <si>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</si>
  <si>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</si>
  <si>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</si>
  <si>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</si>
  <si>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</si>
  <si>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</si>
  <si>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</si>
  <si>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</si>
  <si>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</si>
  <si>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</si>
  <si>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</si>
  <si>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</si>
  <si>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</si>
  <si>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</si>
  <si>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</si>
  <si>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</si>
  <si>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</si>
  <si>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</si>
  <si>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</si>
  <si>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</si>
  <si>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</si>
  <si>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</si>
  <si>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</si>
  <si>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</si>
  <si>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</si>
  <si>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</si>
  <si>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</si>
  <si>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</si>
  <si>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</si>
  <si>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</si>
  <si>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</si>
  <si>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</si>
  <si>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</si>
  <si>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</si>
  <si>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</si>
  <si>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</si>
  <si>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</si>
  <si>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</si>
  <si>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</si>
  <si>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</si>
  <si>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</si>
  <si>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</si>
  <si>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</si>
  <si>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</si>
  <si>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</si>
  <si>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</si>
  <si>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</si>
  <si>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</si>
  <si>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</si>
  <si>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</si>
  <si>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</si>
  <si>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</si>
  <si>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</si>
  <si>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</si>
  <si>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</si>
  <si>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</si>
  <si>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</si>
  <si>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</si>
  <si>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</si>
  <si>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</si>
  <si>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</si>
  <si>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</si>
  <si>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</si>
  <si>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</si>
  <si>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</si>
  <si>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</si>
  <si>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</si>
  <si>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</si>
  <si>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</si>
  <si>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</si>
  <si>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</si>
  <si>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</si>
  <si>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</si>
  <si>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</si>
  <si>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</si>
  <si>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</si>
  <si>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</si>
  <si>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</si>
  <si>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</si>
  <si>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</si>
  <si>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</si>
  <si>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</si>
  <si>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</si>
  <si>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</si>
  <si>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</si>
  <si>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</si>
  <si>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</si>
  <si>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</si>
  <si>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</si>
  <si>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</si>
  <si>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</si>
  <si>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</si>
  <si>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</si>
  <si>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</si>
  <si>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</si>
  <si>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</si>
  <si>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</si>
  <si>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</si>
  <si>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</si>
  <si>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</si>
  <si>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</si>
  <si>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</si>
  <si>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</si>
  <si>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</si>
  <si>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</si>
  <si>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</si>
  <si>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</si>
  <si>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</si>
  <si>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</si>
  <si>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</si>
  <si>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</si>
  <si>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</si>
  <si>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</si>
  <si>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</si>
  <si>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</si>
  <si>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</si>
  <si>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</si>
  <si>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</si>
  <si>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</si>
  <si>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</si>
  <si>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</si>
  <si>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</si>
  <si>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</si>
  <si>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</si>
  <si>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</si>
  <si>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</si>
  <si>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</si>
  <si>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</si>
  <si>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</si>
  <si>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</si>
  <si>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</si>
  <si>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</si>
  <si>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</si>
  <si>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</si>
  <si>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</si>
  <si>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</si>
  <si>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</si>
  <si>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</si>
  <si>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</si>
  <si>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</si>
  <si>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</si>
  <si>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</si>
  <si>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</si>
  <si>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</si>
  <si>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</si>
  <si>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</si>
  <si>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</si>
  <si>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</si>
  <si>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</si>
  <si>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</si>
  <si>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</si>
  <si>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</si>
  <si>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</si>
  <si>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</si>
  <si>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</si>
  <si>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</si>
  <si>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</si>
  <si>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</si>
  <si>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</si>
  <si>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junio 2025</t>
  </si>
  <si>
    <t>junio</t>
  </si>
  <si>
    <t xml:space="preserve"> 2025</t>
  </si>
  <si>
    <t>mayo 2025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</si>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</sst>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  <font>
      <sz val="11"/>
      <color theme="0"/>
      <name val="Gotham Medium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46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70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8" fillId="0" borderId="0" xfId="0" quotePrefix="1" applyNumberFormat="1" applyFont="1" applyFill="1" applyAlignment="1"/>
    <xf numFmtId="0" fontId="9" fillId="0" borderId="0" xfId="0" applyFont="1"/>
    <xf numFmtId="49" fontId="10" fillId="0" borderId="0" xfId="0" applyNumberFormat="1" applyFont="1" applyFill="1" applyAlignment="1"/>
    <xf numFmtId="0" fontId="11" fillId="0" borderId="0" xfId="3" applyFill="1" applyAlignment="1"/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vertical="center"/>
    </xf>
    <xf numFmtId="17" fontId="14" fillId="0" borderId="2" xfId="0" applyNumberFormat="1" applyFont="1" applyFill="1" applyBorder="1" applyAlignment="1">
      <alignment horizontal="center" vertical="center" wrapText="1"/>
    </xf>
    <xf numFmtId="17" fontId="15" fillId="0" borderId="3" xfId="0" quotePrefix="1" applyNumberFormat="1" applyFont="1" applyFill="1" applyBorder="1" applyAlignment="1">
      <alignment vertical="center" wrapText="1"/>
    </xf>
    <xf numFmtId="17" fontId="15" fillId="0" borderId="3" xfId="0" quotePrefix="1" applyNumberFormat="1" applyFont="1" applyFill="1" applyBorder="1" applyAlignment="1">
      <alignment horizontal="center" vertical="center"/>
    </xf>
    <xf numFmtId="17" fontId="15" fillId="0" borderId="1" xfId="0" quotePrefix="1" applyNumberFormat="1" applyFont="1" applyFill="1" applyBorder="1" applyAlignment="1">
      <alignment vertical="center" wrapText="1"/>
    </xf>
    <xf numFmtId="0" fontId="15" fillId="0" borderId="3" xfId="0" quotePrefix="1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4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" fontId="15" fillId="0" borderId="7" xfId="0" quotePrefix="1" applyNumberFormat="1" applyFont="1" applyFill="1" applyBorder="1" applyAlignment="1">
      <alignment horizontal="center" vertical="center" wrapText="1"/>
    </xf>
    <xf numFmtId="17" fontId="15" fillId="0" borderId="8" xfId="0" quotePrefix="1" applyNumberFormat="1" applyFont="1" applyFill="1" applyBorder="1" applyAlignment="1">
      <alignment horizontal="center" vertical="center"/>
    </xf>
    <xf numFmtId="17" fontId="15" fillId="0" borderId="9" xfId="0" quotePrefix="1" applyNumberFormat="1" applyFont="1" applyFill="1" applyBorder="1" applyAlignment="1">
      <alignment horizontal="center" vertical="center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8" xfId="0" quotePrefix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7" fontId="15" fillId="0" borderId="10" xfId="0" quotePrefix="1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quotePrefix="1" applyFont="1" applyFill="1" applyBorder="1" applyAlignment="1">
      <alignment horizontal="center" vertical="center" wrapText="1"/>
    </xf>
    <xf numFmtId="0" fontId="16" fillId="0" borderId="11" xfId="0" quotePrefix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vertical="center"/>
    </xf>
    <xf numFmtId="166" fontId="20" fillId="0" borderId="10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22" fillId="0" borderId="12" xfId="0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165" fontId="22" fillId="0" borderId="10" xfId="0" applyNumberFormat="1" applyFont="1" applyBorder="1" applyAlignment="1">
      <alignment vertical="center"/>
    </xf>
    <xf numFmtId="166" fontId="22" fillId="0" borderId="10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166" fontId="18" fillId="0" borderId="8" xfId="0" applyNumberFormat="1" applyFont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/>
    </xf>
    <xf numFmtId="3" fontId="26" fillId="0" borderId="10" xfId="0" applyNumberFormat="1" applyFont="1" applyBorder="1" applyAlignment="1">
      <alignment horizontal="right" vertical="center" wrapText="1"/>
    </xf>
    <xf numFmtId="165" fontId="15" fillId="0" borderId="10" xfId="0" applyNumberFormat="1" applyFont="1" applyBorder="1" applyAlignment="1">
      <alignment vertical="center"/>
    </xf>
    <xf numFmtId="166" fontId="15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 wrapText="1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166" fontId="14" fillId="0" borderId="8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16" fontId="12" fillId="0" borderId="0" xfId="0" quotePrefix="1" applyNumberFormat="1" applyFont="1" applyAlignment="1">
      <alignment vertical="center"/>
    </xf>
    <xf numFmtId="16" fontId="12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167" fontId="9" fillId="0" borderId="0" xfId="2" applyNumberFormat="1" applyFont="1"/>
    <xf numFmtId="3" fontId="9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horizontal="left" vertical="top" indent="3"/>
    </xf>
    <xf numFmtId="0" fontId="14" fillId="0" borderId="0" xfId="0" applyFont="1"/>
    <xf numFmtId="2" fontId="8" fillId="0" borderId="0" xfId="0" quotePrefix="1" applyNumberFormat="1" applyFont="1"/>
    <xf numFmtId="2" fontId="10" fillId="0" borderId="0" xfId="0" quotePrefix="1" applyNumberFormat="1" applyFont="1"/>
    <xf numFmtId="0" fontId="33" fillId="0" borderId="0" xfId="0" applyFont="1"/>
    <xf numFmtId="0" fontId="15" fillId="0" borderId="0" xfId="0" applyFont="1"/>
    <xf numFmtId="0" fontId="15" fillId="0" borderId="1" xfId="0" applyFont="1" applyBorder="1"/>
    <xf numFmtId="17" fontId="15" fillId="0" borderId="2" xfId="0" quotePrefix="1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5" xfId="0" applyFont="1" applyBorder="1"/>
    <xf numFmtId="17" fontId="15" fillId="0" borderId="14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 wrapText="1"/>
    </xf>
    <xf numFmtId="17" fontId="15" fillId="0" borderId="4" xfId="0" quotePrefix="1" applyNumberFormat="1" applyFont="1" applyBorder="1" applyAlignment="1">
      <alignment horizontal="center" vertical="center"/>
    </xf>
    <xf numFmtId="17" fontId="15" fillId="0" borderId="1" xfId="0" quotePrefix="1" applyNumberFormat="1" applyFont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right"/>
    </xf>
    <xf numFmtId="0" fontId="34" fillId="0" borderId="13" xfId="0" applyFont="1" applyBorder="1"/>
    <xf numFmtId="17" fontId="15" fillId="0" borderId="6" xfId="0" quotePrefix="1" applyNumberFormat="1" applyFont="1" applyBorder="1" applyAlignment="1">
      <alignment horizontal="center" vertical="center" wrapText="1"/>
    </xf>
    <xf numFmtId="17" fontId="15" fillId="0" borderId="7" xfId="0" quotePrefix="1" applyNumberFormat="1" applyFont="1" applyBorder="1" applyAlignment="1">
      <alignment vertical="center" wrapText="1"/>
    </xf>
    <xf numFmtId="17" fontId="15" fillId="0" borderId="8" xfId="0" quotePrefix="1" applyNumberFormat="1" applyFont="1" applyBorder="1" applyAlignment="1">
      <alignment horizontal="center" vertical="center"/>
    </xf>
    <xf numFmtId="17" fontId="15" fillId="0" borderId="9" xfId="0" quotePrefix="1" applyNumberFormat="1" applyFont="1" applyBorder="1" applyAlignment="1">
      <alignment vertical="center" wrapText="1"/>
    </xf>
    <xf numFmtId="0" fontId="15" fillId="0" borderId="7" xfId="0" quotePrefix="1" applyFont="1" applyBorder="1" applyAlignment="1">
      <alignment vertical="center" wrapText="1"/>
    </xf>
    <xf numFmtId="0" fontId="15" fillId="0" borderId="8" xfId="0" quotePrefix="1" applyFont="1" applyBorder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5" fillId="0" borderId="9" xfId="0" applyFont="1" applyBorder="1"/>
    <xf numFmtId="17" fontId="15" fillId="0" borderId="10" xfId="0" quotePrefix="1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 wrapText="1"/>
    </xf>
    <xf numFmtId="0" fontId="34" fillId="0" borderId="11" xfId="0" quotePrefix="1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168" fontId="20" fillId="0" borderId="13" xfId="1" applyNumberFormat="1" applyFont="1" applyBorder="1" applyAlignment="1">
      <alignment vertical="center"/>
    </xf>
    <xf numFmtId="168" fontId="20" fillId="0" borderId="11" xfId="1" applyNumberFormat="1" applyFont="1" applyBorder="1" applyAlignment="1">
      <alignment vertical="center"/>
    </xf>
    <xf numFmtId="168" fontId="20" fillId="0" borderId="0" xfId="1" applyNumberFormat="1" applyFont="1" applyBorder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168" fontId="22" fillId="0" borderId="13" xfId="1" applyNumberFormat="1" applyFont="1" applyFill="1" applyBorder="1" applyAlignment="1">
      <alignment vertical="center"/>
    </xf>
    <xf numFmtId="168" fontId="22" fillId="0" borderId="11" xfId="1" applyNumberFormat="1" applyFont="1" applyFill="1" applyBorder="1" applyAlignment="1">
      <alignment vertical="center"/>
    </xf>
    <xf numFmtId="165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168" fontId="14" fillId="0" borderId="0" xfId="1" applyNumberFormat="1" applyFont="1" applyBorder="1" applyAlignment="1">
      <alignment vertical="center"/>
    </xf>
    <xf numFmtId="168" fontId="14" fillId="0" borderId="0" xfId="1" applyNumberFormat="1" applyFont="1" applyAlignment="1">
      <alignment vertical="center"/>
    </xf>
    <xf numFmtId="168" fontId="15" fillId="0" borderId="13" xfId="1" applyNumberFormat="1" applyFont="1" applyBorder="1" applyAlignment="1">
      <alignment vertical="center"/>
    </xf>
    <xf numFmtId="168" fontId="15" fillId="0" borderId="11" xfId="1" applyNumberFormat="1" applyFont="1" applyBorder="1" applyAlignment="1">
      <alignment vertical="center"/>
    </xf>
    <xf numFmtId="168" fontId="15" fillId="0" borderId="0" xfId="1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 vertical="top" indent="3"/>
    </xf>
    <xf numFmtId="3" fontId="14" fillId="0" borderId="0" xfId="0" applyNumberFormat="1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7" fillId="0" borderId="0" xfId="0" quotePrefix="1" applyNumberFormat="1" applyFont="1"/>
    <xf numFmtId="0" fontId="38" fillId="0" borderId="0" xfId="0" applyFont="1"/>
    <xf numFmtId="0" fontId="38" fillId="0" borderId="0" xfId="0" applyFont="1" applyAlignment="1">
      <alignment wrapText="1"/>
    </xf>
    <xf numFmtId="0" fontId="39" fillId="0" borderId="1" xfId="0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4" fillId="0" borderId="10" xfId="0" applyFont="1" applyBorder="1" applyAlignment="1">
      <alignment horizontal="center" wrapText="1"/>
    </xf>
    <xf numFmtId="0" fontId="41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43" fillId="0" borderId="15" xfId="0" applyFont="1" applyBorder="1" applyAlignment="1">
      <alignment vertical="center" wrapText="1"/>
    </xf>
    <xf numFmtId="3" fontId="43" fillId="0" borderId="16" xfId="0" applyNumberFormat="1" applyFont="1" applyBorder="1" applyAlignment="1">
      <alignment horizontal="right" vertical="center" wrapText="1"/>
    </xf>
    <xf numFmtId="3" fontId="43" fillId="0" borderId="17" xfId="0" applyNumberFormat="1" applyFont="1" applyBorder="1" applyAlignment="1">
      <alignment horizontal="right" vertical="center" wrapText="1"/>
    </xf>
    <xf numFmtId="3" fontId="43" fillId="0" borderId="18" xfId="0" applyNumberFormat="1" applyFont="1" applyBorder="1" applyAlignment="1">
      <alignment horizontal="right" vertical="center" wrapText="1"/>
    </xf>
    <xf numFmtId="3" fontId="41" fillId="0" borderId="16" xfId="0" applyNumberFormat="1" applyFont="1" applyBorder="1" applyAlignment="1">
      <alignment horizontal="right" vertical="center" wrapText="1"/>
    </xf>
    <xf numFmtId="3" fontId="41" fillId="0" borderId="17" xfId="0" applyNumberFormat="1" applyFont="1" applyBorder="1" applyAlignment="1">
      <alignment horizontal="right" vertical="center" wrapText="1"/>
    </xf>
    <xf numFmtId="3" fontId="41" fillId="0" borderId="18" xfId="0" applyNumberFormat="1" applyFont="1" applyBorder="1" applyAlignment="1">
      <alignment horizontal="right" vertical="center" wrapText="1"/>
    </xf>
    <xf numFmtId="3" fontId="43" fillId="0" borderId="19" xfId="0" applyNumberFormat="1" applyFont="1" applyBorder="1" applyAlignment="1">
      <alignment horizontal="right" vertical="center" wrapText="1"/>
    </xf>
    <xf numFmtId="169" fontId="43" fillId="0" borderId="16" xfId="0" applyNumberFormat="1" applyFont="1" applyBorder="1" applyAlignment="1">
      <alignment horizontal="center" vertical="center" wrapText="1"/>
    </xf>
    <xf numFmtId="169" fontId="41" fillId="0" borderId="17" xfId="0" applyNumberFormat="1" applyFont="1" applyBorder="1" applyAlignment="1">
      <alignment horizontal="center" vertical="center" wrapText="1"/>
    </xf>
    <xf numFmtId="169" fontId="43" fillId="0" borderId="19" xfId="0" applyNumberFormat="1" applyFont="1" applyBorder="1" applyAlignment="1">
      <alignment horizontal="center" vertical="center" wrapText="1"/>
    </xf>
    <xf numFmtId="0" fontId="43" fillId="0" borderId="20" xfId="0" applyFont="1" applyBorder="1" applyAlignment="1">
      <alignment vertical="center" wrapText="1"/>
    </xf>
    <xf numFmtId="3" fontId="43" fillId="0" borderId="21" xfId="0" applyNumberFormat="1" applyFont="1" applyBorder="1" applyAlignment="1">
      <alignment horizontal="right" vertical="center" wrapText="1"/>
    </xf>
    <xf numFmtId="3" fontId="43" fillId="0" borderId="22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3" fontId="41" fillId="0" borderId="21" xfId="0" applyNumberFormat="1" applyFont="1" applyBorder="1" applyAlignment="1">
      <alignment horizontal="right" vertical="center" wrapText="1"/>
    </xf>
    <xf numFmtId="3" fontId="41" fillId="0" borderId="22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3" fontId="43" fillId="0" borderId="24" xfId="0" applyNumberFormat="1" applyFont="1" applyBorder="1" applyAlignment="1">
      <alignment horizontal="right" vertical="center" wrapText="1"/>
    </xf>
    <xf numFmtId="169" fontId="43" fillId="0" borderId="21" xfId="0" applyNumberFormat="1" applyFont="1" applyBorder="1" applyAlignment="1">
      <alignment horizontal="center" vertical="center" wrapText="1"/>
    </xf>
    <xf numFmtId="169" fontId="41" fillId="0" borderId="22" xfId="0" applyNumberFormat="1" applyFont="1" applyBorder="1" applyAlignment="1">
      <alignment horizontal="center" vertical="center" wrapText="1"/>
    </xf>
    <xf numFmtId="169" fontId="43" fillId="0" borderId="24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3" fontId="43" fillId="0" borderId="26" xfId="0" applyNumberFormat="1" applyFont="1" applyBorder="1" applyAlignment="1">
      <alignment horizontal="right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3" fontId="43" fillId="0" borderId="28" xfId="0" applyNumberFormat="1" applyFont="1" applyBorder="1" applyAlignment="1">
      <alignment horizontal="right" vertical="center" wrapText="1"/>
    </xf>
    <xf numFmtId="3" fontId="41" fillId="0" borderId="26" xfId="0" applyNumberFormat="1" applyFont="1" applyBorder="1" applyAlignment="1">
      <alignment horizontal="right" vertical="center" wrapText="1"/>
    </xf>
    <xf numFmtId="3" fontId="41" fillId="0" borderId="27" xfId="0" applyNumberFormat="1" applyFont="1" applyBorder="1" applyAlignment="1">
      <alignment horizontal="right" vertical="center" wrapText="1"/>
    </xf>
    <xf numFmtId="3" fontId="41" fillId="0" borderId="28" xfId="0" applyNumberFormat="1" applyFont="1" applyBorder="1" applyAlignment="1">
      <alignment horizontal="right" vertical="center" wrapText="1"/>
    </xf>
    <xf numFmtId="3" fontId="43" fillId="0" borderId="29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1" fillId="0" borderId="27" xfId="0" applyNumberFormat="1" applyFont="1" applyBorder="1" applyAlignment="1">
      <alignment horizontal="center" vertical="center" wrapText="1"/>
    </xf>
    <xf numFmtId="169" fontId="43" fillId="0" borderId="29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3" fontId="42" fillId="0" borderId="31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3" fontId="42" fillId="0" borderId="33" xfId="0" applyNumberFormat="1" applyFont="1" applyBorder="1" applyAlignment="1">
      <alignment horizontal="right" vertical="center" wrapText="1"/>
    </xf>
    <xf numFmtId="3" fontId="44" fillId="0" borderId="31" xfId="0" applyNumberFormat="1" applyFont="1" applyBorder="1" applyAlignment="1">
      <alignment horizontal="right" vertical="center" wrapText="1"/>
    </xf>
    <xf numFmtId="3" fontId="44" fillId="0" borderId="32" xfId="0" applyNumberFormat="1" applyFont="1" applyBorder="1" applyAlignment="1">
      <alignment horizontal="right" vertical="center" wrapText="1"/>
    </xf>
    <xf numFmtId="3" fontId="44" fillId="0" borderId="33" xfId="0" applyNumberFormat="1" applyFont="1" applyBorder="1" applyAlignment="1">
      <alignment horizontal="right" vertical="center" wrapText="1"/>
    </xf>
    <xf numFmtId="3" fontId="42" fillId="0" borderId="34" xfId="0" applyNumberFormat="1" applyFont="1" applyBorder="1" applyAlignment="1">
      <alignment horizontal="right" vertical="center" wrapText="1"/>
    </xf>
    <xf numFmtId="169" fontId="42" fillId="0" borderId="31" xfId="0" applyNumberFormat="1" applyFont="1" applyBorder="1" applyAlignment="1">
      <alignment horizontal="center" vertical="center" wrapText="1"/>
    </xf>
    <xf numFmtId="169" fontId="44" fillId="0" borderId="32" xfId="0" applyNumberFormat="1" applyFont="1" applyBorder="1" applyAlignment="1">
      <alignment horizontal="center" vertical="center" wrapText="1"/>
    </xf>
    <xf numFmtId="169" fontId="42" fillId="0" borderId="34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" fontId="43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169" fontId="43" fillId="0" borderId="0" xfId="0" applyNumberFormat="1" applyFont="1" applyAlignment="1">
      <alignment horizontal="right" vertical="center" wrapText="1"/>
    </xf>
    <xf numFmtId="169" fontId="41" fillId="0" borderId="0" xfId="0" applyNumberFormat="1" applyFont="1" applyAlignment="1">
      <alignment horizontal="right" vertical="center" wrapText="1"/>
    </xf>
    <xf numFmtId="169" fontId="43" fillId="0" borderId="26" xfId="0" applyNumberFormat="1" applyFont="1" applyBorder="1" applyAlignment="1">
      <alignment horizontal="center" vertical="center" wrapText="1"/>
    </xf>
    <xf numFmtId="169" fontId="43" fillId="0" borderId="0" xfId="0" applyNumberFormat="1" applyFont="1" applyAlignment="1">
      <alignment horizontal="center" vertical="center" wrapText="1"/>
    </xf>
    <xf numFmtId="169" fontId="41" fillId="0" borderId="0" xfId="0" applyNumberFormat="1" applyFont="1" applyAlignment="1">
      <alignment horizontal="center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3" fontId="43" fillId="0" borderId="36" xfId="0" applyNumberFormat="1" applyFont="1" applyBorder="1" applyAlignment="1">
      <alignment horizontal="right" vertical="center" wrapText="1"/>
    </xf>
    <xf numFmtId="17" fontId="43" fillId="0" borderId="20" xfId="0" applyNumberFormat="1" applyFont="1" applyBorder="1" applyAlignment="1">
      <alignment vertical="center" wrapText="1"/>
    </xf>
    <xf numFmtId="3" fontId="43" fillId="0" borderId="37" xfId="0" applyNumberFormat="1" applyFont="1" applyBorder="1" applyAlignment="1">
      <alignment horizontal="right" vertical="center" wrapText="1"/>
    </xf>
    <xf numFmtId="0" fontId="42" fillId="0" borderId="38" xfId="0" applyFont="1" applyBorder="1" applyAlignment="1">
      <alignment vertical="center" wrapText="1"/>
    </xf>
    <xf numFmtId="3" fontId="42" fillId="0" borderId="30" xfId="0" applyNumberFormat="1" applyFont="1" applyBorder="1" applyAlignment="1">
      <alignment horizontal="right" vertical="center" wrapText="1"/>
    </xf>
    <xf numFmtId="3" fontId="42" fillId="0" borderId="39" xfId="0" applyNumberFormat="1" applyFont="1" applyBorder="1" applyAlignment="1">
      <alignment horizontal="right" vertical="center" wrapText="1"/>
    </xf>
    <xf numFmtId="3" fontId="42" fillId="0" borderId="40" xfId="0" applyNumberFormat="1" applyFont="1" applyBorder="1" applyAlignment="1">
      <alignment horizontal="right" vertical="center" wrapText="1"/>
    </xf>
    <xf numFmtId="3" fontId="44" fillId="0" borderId="30" xfId="0" applyNumberFormat="1" applyFont="1" applyBorder="1" applyAlignment="1">
      <alignment horizontal="right" vertical="center" wrapText="1"/>
    </xf>
    <xf numFmtId="3" fontId="44" fillId="0" borderId="39" xfId="0" applyNumberFormat="1" applyFont="1" applyBorder="1" applyAlignment="1">
      <alignment horizontal="right"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3" fontId="42" fillId="0" borderId="41" xfId="0" applyNumberFormat="1" applyFont="1" applyBorder="1" applyAlignment="1">
      <alignment horizontal="right" vertical="center" wrapText="1"/>
    </xf>
    <xf numFmtId="3" fontId="42" fillId="0" borderId="42" xfId="0" applyNumberFormat="1" applyFont="1" applyBorder="1" applyAlignment="1">
      <alignment horizontal="right" vertical="center" wrapText="1"/>
    </xf>
    <xf numFmtId="169" fontId="42" fillId="0" borderId="30" xfId="0" applyNumberFormat="1" applyFont="1" applyBorder="1" applyAlignment="1">
      <alignment horizontal="center" vertical="center" wrapText="1"/>
    </xf>
    <xf numFmtId="169" fontId="44" fillId="0" borderId="39" xfId="0" applyNumberFormat="1" applyFont="1" applyBorder="1" applyAlignment="1">
      <alignment horizontal="center" vertical="center" wrapText="1"/>
    </xf>
    <xf numFmtId="169" fontId="42" fillId="0" borderId="42" xfId="0" applyNumberFormat="1" applyFont="1" applyBorder="1" applyAlignment="1">
      <alignment horizontal="center" vertical="center" wrapText="1"/>
    </xf>
    <xf numFmtId="3" fontId="43" fillId="0" borderId="43" xfId="0" applyNumberFormat="1" applyFont="1" applyBorder="1" applyAlignment="1">
      <alignment horizontal="right" vertical="center" wrapText="1"/>
    </xf>
    <xf numFmtId="0" fontId="32" fillId="0" borderId="0" xfId="0" applyFont="1" applyAlignment="1">
      <alignment wrapText="1"/>
    </xf>
    <xf numFmtId="2" fontId="45" fillId="0" borderId="0" xfId="0" quotePrefix="1" applyNumberFormat="1" applyFont="1"/>
    <xf numFmtId="0" fontId="47" fillId="0" borderId="0" xfId="5" applyFont="1" applyAlignment="1"/>
    <xf numFmtId="0" fontId="48" fillId="0" borderId="0" xfId="0" applyFont="1"/>
    <xf numFmtId="2" fontId="0" fillId="0" borderId="0" xfId="0" applyNumberFormat="1"/>
    <xf numFmtId="0" fontId="49" fillId="0" borderId="0" xfId="6" applyFont="1" applyAlignment="1">
      <alignment vertical="center"/>
    </xf>
    <xf numFmtId="0" fontId="50" fillId="0" borderId="0" xfId="0" applyFont="1"/>
    <xf numFmtId="17" fontId="51" fillId="0" borderId="0" xfId="0" applyNumberFormat="1" applyFont="1"/>
    <xf numFmtId="2" fontId="52" fillId="0" borderId="0" xfId="0" quotePrefix="1" applyNumberFormat="1" applyFont="1"/>
    <xf numFmtId="2" fontId="53" fillId="0" borderId="0" xfId="0" quotePrefix="1" applyNumberFormat="1" applyFont="1"/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7" fontId="32" fillId="0" borderId="4" xfId="0" applyNumberFormat="1" applyFont="1" applyBorder="1"/>
    <xf numFmtId="17" fontId="15" fillId="0" borderId="2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3" xfId="0" quotePrefix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" fontId="32" fillId="0" borderId="0" xfId="0" applyNumberFormat="1" applyFont="1"/>
    <xf numFmtId="17" fontId="15" fillId="0" borderId="7" xfId="0" quotePrefix="1" applyNumberFormat="1" applyFont="1" applyBorder="1" applyAlignment="1">
      <alignment horizontal="center" vertical="center" wrapText="1"/>
    </xf>
    <xf numFmtId="1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" fontId="32" fillId="0" borderId="8" xfId="0" applyNumberFormat="1" applyFont="1" applyBorder="1"/>
    <xf numFmtId="17" fontId="32" fillId="0" borderId="10" xfId="0" quotePrefix="1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55" fillId="0" borderId="10" xfId="0" quotePrefix="1" applyFont="1" applyBorder="1" applyAlignment="1">
      <alignment horizontal="center" vertical="center" wrapText="1"/>
    </xf>
    <xf numFmtId="0" fontId="55" fillId="0" borderId="11" xfId="0" quotePrefix="1" applyFont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3" fontId="57" fillId="0" borderId="0" xfId="0" applyNumberFormat="1" applyFont="1" applyAlignment="1">
      <alignment horizontal="right" wrapText="1"/>
    </xf>
    <xf numFmtId="0" fontId="57" fillId="0" borderId="15" xfId="0" applyFont="1" applyBorder="1" applyAlignment="1">
      <alignment vertical="center" wrapText="1"/>
    </xf>
    <xf numFmtId="3" fontId="58" fillId="0" borderId="44" xfId="0" applyNumberFormat="1" applyFont="1" applyBorder="1" applyAlignment="1">
      <alignment horizontal="right" vertical="center" wrapText="1"/>
    </xf>
    <xf numFmtId="165" fontId="57" fillId="0" borderId="16" xfId="0" applyNumberFormat="1" applyFont="1" applyBorder="1" applyAlignment="1">
      <alignment horizontal="right" vertical="center" wrapText="1"/>
    </xf>
    <xf numFmtId="166" fontId="57" fillId="0" borderId="17" xfId="0" applyNumberFormat="1" applyFont="1" applyBorder="1" applyAlignment="1">
      <alignment horizontal="right" vertical="center" wrapText="1"/>
    </xf>
    <xf numFmtId="3" fontId="59" fillId="0" borderId="18" xfId="0" applyNumberFormat="1" applyFont="1" applyBorder="1" applyAlignment="1">
      <alignment horizontal="right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0" fontId="57" fillId="0" borderId="20" xfId="0" applyFont="1" applyBorder="1" applyAlignment="1">
      <alignment vertical="center" wrapText="1"/>
    </xf>
    <xf numFmtId="3" fontId="58" fillId="0" borderId="45" xfId="0" applyNumberFormat="1" applyFont="1" applyBorder="1" applyAlignment="1">
      <alignment horizontal="right" vertical="center" wrapText="1"/>
    </xf>
    <xf numFmtId="165" fontId="57" fillId="0" borderId="21" xfId="0" applyNumberFormat="1" applyFont="1" applyBorder="1" applyAlignment="1">
      <alignment horizontal="right" vertical="center" wrapText="1"/>
    </xf>
    <xf numFmtId="166" fontId="57" fillId="0" borderId="22" xfId="0" applyNumberFormat="1" applyFont="1" applyBorder="1" applyAlignment="1">
      <alignment horizontal="right" vertical="center" wrapText="1"/>
    </xf>
    <xf numFmtId="3" fontId="59" fillId="0" borderId="23" xfId="0" applyNumberFormat="1" applyFont="1" applyBorder="1" applyAlignment="1">
      <alignment horizontal="right" vertical="center" wrapText="1"/>
    </xf>
    <xf numFmtId="3" fontId="59" fillId="0" borderId="24" xfId="0" applyNumberFormat="1" applyFont="1" applyBorder="1" applyAlignment="1">
      <alignment horizontal="right" vertical="center" wrapText="1"/>
    </xf>
    <xf numFmtId="0" fontId="57" fillId="0" borderId="25" xfId="0" applyFont="1" applyBorder="1" applyAlignment="1">
      <alignment vertical="center" wrapText="1"/>
    </xf>
    <xf numFmtId="3" fontId="58" fillId="0" borderId="46" xfId="0" applyNumberFormat="1" applyFont="1" applyBorder="1" applyAlignment="1">
      <alignment horizontal="right" vertical="center" wrapText="1"/>
    </xf>
    <xf numFmtId="165" fontId="57" fillId="0" borderId="26" xfId="0" applyNumberFormat="1" applyFont="1" applyBorder="1" applyAlignment="1">
      <alignment horizontal="right" vertical="center" wrapText="1"/>
    </xf>
    <xf numFmtId="166" fontId="57" fillId="0" borderId="27" xfId="0" applyNumberFormat="1" applyFont="1" applyBorder="1" applyAlignment="1">
      <alignment horizontal="right" vertical="center" wrapText="1"/>
    </xf>
    <xf numFmtId="3" fontId="59" fillId="0" borderId="28" xfId="0" applyNumberFormat="1" applyFont="1" applyBorder="1" applyAlignment="1">
      <alignment horizontal="right" vertical="center" wrapText="1"/>
    </xf>
    <xf numFmtId="3" fontId="59" fillId="0" borderId="29" xfId="0" applyNumberFormat="1" applyFont="1" applyBorder="1" applyAlignment="1">
      <alignment horizontal="right" vertical="center" wrapText="1"/>
    </xf>
    <xf numFmtId="0" fontId="56" fillId="0" borderId="13" xfId="0" applyFont="1" applyBorder="1" applyAlignment="1">
      <alignment vertical="center" wrapText="1"/>
    </xf>
    <xf numFmtId="3" fontId="60" fillId="0" borderId="10" xfId="0" applyNumberFormat="1" applyFont="1" applyBorder="1" applyAlignment="1">
      <alignment horizontal="right" vertical="center" wrapText="1"/>
    </xf>
    <xf numFmtId="165" fontId="56" fillId="0" borderId="31" xfId="0" applyNumberFormat="1" applyFont="1" applyBorder="1" applyAlignment="1">
      <alignment horizontal="right" vertical="center" wrapText="1"/>
    </xf>
    <xf numFmtId="166" fontId="56" fillId="0" borderId="32" xfId="0" applyNumberFormat="1" applyFont="1" applyBorder="1" applyAlignment="1">
      <alignment horizontal="right" vertical="center" wrapText="1"/>
    </xf>
    <xf numFmtId="3" fontId="61" fillId="0" borderId="33" xfId="0" applyNumberFormat="1" applyFont="1" applyBorder="1" applyAlignment="1">
      <alignment horizontal="right" vertical="center" wrapText="1"/>
    </xf>
    <xf numFmtId="3" fontId="61" fillId="0" borderId="34" xfId="0" applyNumberFormat="1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3" fontId="58" fillId="0" borderId="0" xfId="0" applyNumberFormat="1" applyFont="1" applyAlignment="1">
      <alignment horizontal="right" vertical="center" wrapText="1"/>
    </xf>
    <xf numFmtId="165" fontId="57" fillId="0" borderId="0" xfId="0" applyNumberFormat="1" applyFont="1" applyAlignment="1">
      <alignment horizontal="right" vertical="center" wrapText="1"/>
    </xf>
    <xf numFmtId="166" fontId="57" fillId="0" borderId="0" xfId="0" applyNumberFormat="1" applyFont="1" applyAlignment="1">
      <alignment horizontal="right" vertical="center" wrapText="1"/>
    </xf>
    <xf numFmtId="3" fontId="59" fillId="0" borderId="0" xfId="0" applyNumberFormat="1" applyFont="1" applyAlignment="1">
      <alignment horizontal="right" vertical="center" wrapText="1"/>
    </xf>
    <xf numFmtId="165" fontId="56" fillId="0" borderId="35" xfId="0" applyNumberFormat="1" applyFont="1" applyBorder="1" applyAlignment="1">
      <alignment horizontal="right" vertical="center" wrapText="1"/>
    </xf>
    <xf numFmtId="17" fontId="57" fillId="0" borderId="25" xfId="0" applyNumberFormat="1" applyFont="1" applyBorder="1" applyAlignment="1">
      <alignment vertical="center" wrapText="1"/>
    </xf>
    <xf numFmtId="0" fontId="28" fillId="0" borderId="0" xfId="0" applyFont="1" applyAlignment="1">
      <alignment horizontal="left" indent="3"/>
    </xf>
    <xf numFmtId="0" fontId="9" fillId="0" borderId="0" xfId="6" applyFont="1"/>
    <xf numFmtId="0" fontId="9" fillId="0" borderId="0" xfId="6" applyFont="1" applyAlignment="1">
      <alignment horizontal="center"/>
    </xf>
    <xf numFmtId="17" fontId="51" fillId="0" borderId="0" xfId="6" applyNumberFormat="1" applyFont="1"/>
    <xf numFmtId="2" fontId="10" fillId="0" borderId="0" xfId="6" quotePrefix="1" applyNumberFormat="1" applyFont="1"/>
    <xf numFmtId="2" fontId="52" fillId="0" borderId="0" xfId="6" quotePrefix="1" applyNumberFormat="1" applyFont="1"/>
    <xf numFmtId="2" fontId="53" fillId="0" borderId="0" xfId="6" quotePrefix="1" applyNumberFormat="1" applyFont="1"/>
    <xf numFmtId="0" fontId="15" fillId="0" borderId="0" xfId="6" applyFont="1"/>
    <xf numFmtId="0" fontId="33" fillId="0" borderId="0" xfId="6" applyFont="1"/>
    <xf numFmtId="0" fontId="12" fillId="0" borderId="0" xfId="6" applyFont="1"/>
    <xf numFmtId="0" fontId="54" fillId="0" borderId="0" xfId="6" applyFont="1" applyAlignment="1">
      <alignment vertical="center"/>
    </xf>
    <xf numFmtId="17" fontId="32" fillId="0" borderId="4" xfId="6" applyNumberFormat="1" applyFont="1" applyBorder="1"/>
    <xf numFmtId="17" fontId="32" fillId="0" borderId="0" xfId="6" applyNumberFormat="1" applyFont="1"/>
    <xf numFmtId="17" fontId="32" fillId="0" borderId="8" xfId="6" applyNumberFormat="1" applyFont="1" applyBorder="1"/>
    <xf numFmtId="0" fontId="56" fillId="0" borderId="0" xfId="6" applyFont="1" applyAlignment="1">
      <alignment wrapText="1"/>
    </xf>
    <xf numFmtId="3" fontId="57" fillId="0" borderId="0" xfId="6" applyNumberFormat="1" applyFont="1" applyAlignment="1">
      <alignment horizontal="right" wrapText="1"/>
    </xf>
    <xf numFmtId="0" fontId="12" fillId="0" borderId="0" xfId="6" applyFont="1" applyAlignment="1">
      <alignment vertical="center"/>
    </xf>
    <xf numFmtId="0" fontId="57" fillId="0" borderId="15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/>
    </xf>
    <xf numFmtId="3" fontId="59" fillId="0" borderId="18" xfId="6" applyNumberFormat="1" applyFont="1" applyBorder="1" applyAlignment="1">
      <alignment horizontal="right" vertical="center" wrapText="1"/>
    </xf>
    <xf numFmtId="3" fontId="59" fillId="0" borderId="19" xfId="6" applyNumberFormat="1" applyFont="1" applyBorder="1" applyAlignment="1">
      <alignment horizontal="right" vertical="center" wrapText="1"/>
    </xf>
    <xf numFmtId="0" fontId="57" fillId="0" borderId="20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/>
    </xf>
    <xf numFmtId="3" fontId="59" fillId="0" borderId="23" xfId="6" applyNumberFormat="1" applyFont="1" applyBorder="1" applyAlignment="1">
      <alignment horizontal="right" vertical="center" wrapText="1"/>
    </xf>
    <xf numFmtId="3" fontId="59" fillId="0" borderId="24" xfId="6" applyNumberFormat="1" applyFont="1" applyBorder="1" applyAlignment="1">
      <alignment horizontal="right" vertical="center" wrapText="1"/>
    </xf>
    <xf numFmtId="0" fontId="57" fillId="0" borderId="25" xfId="6" applyFont="1" applyBorder="1" applyAlignment="1">
      <alignment vertical="center" wrapText="1"/>
    </xf>
    <xf numFmtId="3" fontId="57" fillId="0" borderId="46" xfId="6" applyNumberFormat="1" applyFont="1" applyBorder="1" applyAlignment="1">
      <alignment horizontal="right" vertical="center" wrapText="1"/>
    </xf>
    <xf numFmtId="3" fontId="59" fillId="0" borderId="28" xfId="6" applyNumberFormat="1" applyFont="1" applyBorder="1" applyAlignment="1">
      <alignment horizontal="right" vertical="center" wrapText="1"/>
    </xf>
    <xf numFmtId="3" fontId="59" fillId="0" borderId="29" xfId="6" applyNumberFormat="1" applyFont="1" applyBorder="1" applyAlignment="1">
      <alignment horizontal="right" vertical="center" wrapText="1"/>
    </xf>
    <xf numFmtId="0" fontId="56" fillId="0" borderId="13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/>
    </xf>
    <xf numFmtId="3" fontId="61" fillId="0" borderId="33" xfId="6" applyNumberFormat="1" applyFont="1" applyBorder="1" applyAlignment="1">
      <alignment horizontal="right" vertical="center" wrapText="1"/>
    </xf>
    <xf numFmtId="3" fontId="61" fillId="0" borderId="34" xfId="6" applyNumberFormat="1" applyFont="1" applyBorder="1" applyAlignment="1">
      <alignment horizontal="right" vertical="center" wrapText="1"/>
    </xf>
    <xf numFmtId="0" fontId="56" fillId="0" borderId="0" xfId="6" applyFont="1" applyAlignment="1">
      <alignment vertical="center" wrapText="1"/>
    </xf>
    <xf numFmtId="3" fontId="57" fillId="0" borderId="0" xfId="6" applyNumberFormat="1" applyFont="1" applyAlignment="1">
      <alignment horizontal="right" vertical="center" wrapText="1"/>
    </xf>
    <xf numFmtId="3" fontId="59" fillId="0" borderId="0" xfId="6" applyNumberFormat="1" applyFont="1" applyAlignment="1">
      <alignment horizontal="right" vertical="center" wrapText="1"/>
    </xf>
    <xf numFmtId="17" fontId="57" fillId="0" borderId="25" xfId="6" applyNumberFormat="1" applyFont="1" applyBorder="1" applyAlignment="1">
      <alignment vertical="center" wrapText="1"/>
    </xf>
    <xf numFmtId="3" fontId="12" fillId="0" borderId="0" xfId="6" applyNumberFormat="1" applyFont="1" applyAlignment="1">
      <alignment vertical="center"/>
    </xf>
    <xf numFmtId="3" fontId="12" fillId="0" borderId="0" xfId="6" applyNumberFormat="1" applyFont="1"/>
    <xf numFmtId="0" fontId="28" fillId="0" borderId="0" xfId="6" applyFont="1"/>
    <xf numFmtId="0" fontId="28" fillId="0" borderId="0" xfId="6" applyFont="1" applyAlignment="1">
      <alignment horizontal="left" indent="3"/>
    </xf>
    <xf numFmtId="165" fontId="57" fillId="0" borderId="16" xfId="6" applyNumberFormat="1" applyFont="1" applyBorder="1" applyAlignment="1">
      <alignment horizontal="right" vertical="center" wrapText="1"/>
    </xf>
    <xf numFmtId="166" fontId="57" fillId="0" borderId="17" xfId="6" applyNumberFormat="1" applyFont="1" applyBorder="1" applyAlignment="1">
      <alignment horizontal="right" vertical="center" wrapText="1"/>
    </xf>
    <xf numFmtId="165" fontId="57" fillId="0" borderId="21" xfId="6" applyNumberFormat="1" applyFont="1" applyBorder="1" applyAlignment="1">
      <alignment horizontal="right" vertical="center" wrapText="1"/>
    </xf>
    <xf numFmtId="166" fontId="57" fillId="0" borderId="22" xfId="6" applyNumberFormat="1" applyFont="1" applyBorder="1" applyAlignment="1">
      <alignment horizontal="right" vertical="center" wrapText="1"/>
    </xf>
    <xf numFmtId="165" fontId="57" fillId="0" borderId="26" xfId="6" applyNumberFormat="1" applyFont="1" applyBorder="1" applyAlignment="1">
      <alignment horizontal="right" vertical="center" wrapText="1"/>
    </xf>
    <xf numFmtId="166" fontId="57" fillId="0" borderId="27" xfId="6" applyNumberFormat="1" applyFont="1" applyBorder="1" applyAlignment="1">
      <alignment horizontal="right" vertical="center" wrapText="1"/>
    </xf>
    <xf numFmtId="165" fontId="56" fillId="0" borderId="31" xfId="6" applyNumberFormat="1" applyFont="1" applyBorder="1" applyAlignment="1">
      <alignment horizontal="right" vertical="center" wrapText="1"/>
    </xf>
    <xf numFmtId="166" fontId="56" fillId="0" borderId="32" xfId="6" applyNumberFormat="1" applyFont="1" applyBorder="1" applyAlignment="1">
      <alignment horizontal="right" vertical="center" wrapText="1"/>
    </xf>
    <xf numFmtId="165" fontId="57" fillId="0" borderId="0" xfId="6" applyNumberFormat="1" applyFont="1" applyAlignment="1">
      <alignment horizontal="right" vertical="center" wrapText="1"/>
    </xf>
    <xf numFmtId="166" fontId="57" fillId="0" borderId="0" xfId="6" applyNumberFormat="1" applyFont="1" applyAlignment="1">
      <alignment horizontal="right" vertical="center" wrapText="1"/>
    </xf>
    <xf numFmtId="0" fontId="14" fillId="0" borderId="0" xfId="7" applyFont="1"/>
    <xf numFmtId="0" fontId="9" fillId="0" borderId="0" xfId="7" applyFont="1"/>
    <xf numFmtId="49" fontId="34" fillId="0" borderId="4" xfId="7" applyNumberFormat="1" applyFont="1" applyBorder="1" applyAlignment="1">
      <alignment horizontal="center" vertical="center" wrapText="1"/>
    </xf>
    <xf numFmtId="3" fontId="34" fillId="0" borderId="4" xfId="7" applyNumberFormat="1" applyFont="1" applyBorder="1" applyAlignment="1">
      <alignment horizontal="right" vertical="center" wrapText="1"/>
    </xf>
    <xf numFmtId="3" fontId="62" fillId="0" borderId="4" xfId="7" applyNumberFormat="1" applyFont="1" applyBorder="1" applyAlignment="1">
      <alignment horizontal="right" vertical="center" wrapText="1"/>
    </xf>
    <xf numFmtId="49" fontId="34" fillId="0" borderId="36" xfId="8" applyNumberFormat="1" applyFont="1" applyFill="1" applyBorder="1" applyAlignment="1">
      <alignment horizontal="center" vertical="center" wrapText="1"/>
    </xf>
    <xf numFmtId="3" fontId="34" fillId="0" borderId="17" xfId="7" applyNumberFormat="1" applyFont="1" applyFill="1" applyBorder="1" applyAlignment="1">
      <alignment horizontal="right" vertical="center" wrapText="1"/>
    </xf>
    <xf numFmtId="3" fontId="41" fillId="0" borderId="17" xfId="7" applyNumberFormat="1" applyFont="1" applyFill="1" applyBorder="1" applyAlignment="1">
      <alignment horizontal="right" vertical="center" wrapText="1"/>
    </xf>
    <xf numFmtId="3" fontId="34" fillId="0" borderId="19" xfId="7" applyNumberFormat="1" applyFont="1" applyFill="1" applyBorder="1" applyAlignment="1">
      <alignment horizontal="right" vertical="center" wrapText="1"/>
    </xf>
    <xf numFmtId="49" fontId="34" fillId="0" borderId="37" xfId="8" applyNumberFormat="1" applyFont="1" applyFill="1" applyBorder="1" applyAlignment="1">
      <alignment horizontal="center" vertical="center" wrapText="1"/>
    </xf>
    <xf numFmtId="3" fontId="34" fillId="0" borderId="22" xfId="7" applyNumberFormat="1" applyFont="1" applyFill="1" applyBorder="1" applyAlignment="1">
      <alignment horizontal="right" vertical="center" wrapText="1"/>
    </xf>
    <xf numFmtId="3" fontId="41" fillId="0" borderId="22" xfId="7" applyNumberFormat="1" applyFont="1" applyFill="1" applyBorder="1" applyAlignment="1">
      <alignment horizontal="right" vertical="center" wrapText="1"/>
    </xf>
    <xf numFmtId="3" fontId="34" fillId="0" borderId="24" xfId="7" applyNumberFormat="1" applyFont="1" applyFill="1" applyBorder="1" applyAlignment="1">
      <alignment horizontal="right" vertical="center" wrapText="1"/>
    </xf>
    <xf numFmtId="49" fontId="34" fillId="0" borderId="4" xfId="8" applyNumberFormat="1" applyFont="1" applyFill="1" applyBorder="1" applyAlignment="1">
      <alignment horizontal="center" vertical="center" wrapText="1"/>
    </xf>
    <xf numFmtId="3" fontId="34" fillId="0" borderId="4" xfId="7" applyNumberFormat="1" applyFont="1" applyFill="1" applyBorder="1" applyAlignment="1">
      <alignment horizontal="right" vertical="center" wrapText="1"/>
    </xf>
    <xf numFmtId="3" fontId="41" fillId="0" borderId="4" xfId="7" applyNumberFormat="1" applyFont="1" applyFill="1" applyBorder="1" applyAlignment="1">
      <alignment horizontal="right" vertical="center" wrapText="1"/>
    </xf>
    <xf numFmtId="49" fontId="34" fillId="0" borderId="37" xfId="8" quotePrefix="1" applyNumberFormat="1" applyFont="1" applyFill="1" applyBorder="1" applyAlignment="1">
      <alignment horizontal="center" vertical="center" wrapText="1"/>
    </xf>
    <xf numFmtId="17" fontId="32" fillId="0" borderId="0" xfId="0" applyNumberFormat="1" applyFont="1" applyAlignment="1">
      <alignment horizontal="left" indent="3"/>
    </xf>
    <xf numFmtId="1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166" fontId="34" fillId="0" borderId="17" xfId="7" applyNumberFormat="1" applyFont="1" applyFill="1" applyBorder="1" applyAlignment="1">
      <alignment horizontal="center" vertical="center" wrapText="1"/>
    </xf>
    <xf numFmtId="166" fontId="41" fillId="0" borderId="17" xfId="7" applyNumberFormat="1" applyFont="1" applyFill="1" applyBorder="1" applyAlignment="1">
      <alignment horizontal="center" vertical="center" wrapText="1"/>
    </xf>
    <xf numFmtId="166" fontId="34" fillId="0" borderId="19" xfId="7" applyNumberFormat="1" applyFont="1" applyFill="1" applyBorder="1" applyAlignment="1">
      <alignment horizontal="center" vertical="center" wrapText="1"/>
    </xf>
    <xf numFmtId="166" fontId="34" fillId="0" borderId="22" xfId="7" applyNumberFormat="1" applyFont="1" applyFill="1" applyBorder="1" applyAlignment="1">
      <alignment horizontal="center" vertical="center" wrapText="1"/>
    </xf>
    <xf numFmtId="166" fontId="41" fillId="0" borderId="22" xfId="7" applyNumberFormat="1" applyFont="1" applyFill="1" applyBorder="1" applyAlignment="1">
      <alignment horizontal="center" vertical="center" wrapText="1"/>
    </xf>
    <xf numFmtId="166" fontId="34" fillId="0" borderId="24" xfId="7" applyNumberFormat="1" applyFont="1" applyFill="1" applyBorder="1" applyAlignment="1">
      <alignment horizontal="center" vertical="center" wrapText="1"/>
    </xf>
    <xf numFmtId="166" fontId="34" fillId="0" borderId="4" xfId="7" applyNumberFormat="1" applyFont="1" applyFill="1" applyBorder="1" applyAlignment="1">
      <alignment horizontal="center" vertical="center" wrapText="1"/>
    </xf>
    <xf numFmtId="166" fontId="41" fillId="0" borderId="4" xfId="7" applyNumberFormat="1" applyFont="1" applyFill="1" applyBorder="1" applyAlignment="1">
      <alignment horizontal="center" vertical="center" wrapText="1"/>
    </xf>
    <xf numFmtId="3" fontId="43" fillId="0" borderId="0" xfId="7" applyNumberFormat="1" applyFont="1" applyAlignment="1">
      <alignment horizontal="right" wrapText="1"/>
    </xf>
    <xf numFmtId="0" fontId="14" fillId="0" borderId="0" xfId="6" applyFont="1"/>
    <xf numFmtId="0" fontId="63" fillId="0" borderId="0" xfId="6" applyFont="1"/>
    <xf numFmtId="49" fontId="64" fillId="0" borderId="0" xfId="6" applyNumberFormat="1" applyFont="1"/>
    <xf numFmtId="0" fontId="38" fillId="0" borderId="0" xfId="6" applyFont="1"/>
    <xf numFmtId="0" fontId="65" fillId="0" borderId="0" xfId="6" applyFont="1"/>
    <xf numFmtId="0" fontId="47" fillId="0" borderId="0" xfId="6" applyFont="1" applyAlignment="1">
      <alignment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13" xfId="6" applyFont="1" applyBorder="1" applyAlignment="1">
      <alignment vertical="center"/>
    </xf>
    <xf numFmtId="0" fontId="34" fillId="0" borderId="14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4" fillId="0" borderId="6" xfId="6" applyFont="1" applyBorder="1" applyAlignment="1">
      <alignment horizontal="center" vertical="center" wrapText="1"/>
    </xf>
    <xf numFmtId="0" fontId="34" fillId="0" borderId="6" xfId="6" applyFont="1" applyBorder="1" applyAlignment="1">
      <alignment horizontal="center"/>
    </xf>
    <xf numFmtId="0" fontId="34" fillId="0" borderId="7" xfId="6" applyFont="1" applyBorder="1" applyAlignment="1">
      <alignment horizontal="center"/>
    </xf>
    <xf numFmtId="0" fontId="57" fillId="0" borderId="47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 indent="1"/>
    </xf>
    <xf numFmtId="3" fontId="58" fillId="0" borderId="16" xfId="6" applyNumberFormat="1" applyFont="1" applyBorder="1" applyAlignment="1">
      <alignment horizontal="right" vertical="center" wrapText="1" indent="1"/>
    </xf>
    <xf numFmtId="10" fontId="58" fillId="0" borderId="17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/>
    </xf>
    <xf numFmtId="0" fontId="57" fillId="0" borderId="48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 indent="1"/>
    </xf>
    <xf numFmtId="3" fontId="58" fillId="0" borderId="21" xfId="6" applyNumberFormat="1" applyFont="1" applyBorder="1" applyAlignment="1">
      <alignment horizontal="right" vertical="center" wrapText="1" indent="1"/>
    </xf>
    <xf numFmtId="10" fontId="58" fillId="0" borderId="22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/>
    </xf>
    <xf numFmtId="10" fontId="58" fillId="0" borderId="29" xfId="6" applyNumberFormat="1" applyFont="1" applyBorder="1" applyAlignment="1">
      <alignment horizontal="right" vertical="center" wrapText="1"/>
    </xf>
    <xf numFmtId="0" fontId="56" fillId="0" borderId="49" xfId="6" applyFont="1" applyBorder="1" applyAlignment="1">
      <alignment vertical="center" wrapText="1"/>
    </xf>
    <xf numFmtId="3" fontId="56" fillId="0" borderId="50" xfId="6" applyNumberFormat="1" applyFont="1" applyBorder="1" applyAlignment="1">
      <alignment horizontal="right" vertical="center" wrapText="1" indent="1"/>
    </xf>
    <xf numFmtId="3" fontId="60" fillId="0" borderId="30" xfId="6" applyNumberFormat="1" applyFont="1" applyBorder="1" applyAlignment="1">
      <alignment horizontal="right" vertical="center" wrapText="1" indent="1"/>
    </xf>
    <xf numFmtId="10" fontId="60" fillId="0" borderId="39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/>
    </xf>
    <xf numFmtId="3" fontId="57" fillId="0" borderId="0" xfId="6" applyNumberFormat="1" applyFont="1" applyAlignment="1">
      <alignment horizontal="right" vertical="center" wrapText="1" indent="1"/>
    </xf>
    <xf numFmtId="3" fontId="58" fillId="0" borderId="0" xfId="6" applyNumberFormat="1" applyFont="1" applyAlignment="1">
      <alignment horizontal="right" vertical="center" wrapText="1" indent="1"/>
    </xf>
    <xf numFmtId="10" fontId="58" fillId="0" borderId="17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/>
    </xf>
    <xf numFmtId="0" fontId="56" fillId="0" borderId="12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 indent="1"/>
    </xf>
    <xf numFmtId="3" fontId="60" fillId="0" borderId="31" xfId="6" applyNumberFormat="1" applyFont="1" applyBorder="1" applyAlignment="1">
      <alignment horizontal="right" vertical="center" wrapText="1" indent="1"/>
    </xf>
    <xf numFmtId="10" fontId="60" fillId="0" borderId="32" xfId="6" applyNumberFormat="1" applyFont="1" applyBorder="1" applyAlignment="1">
      <alignment horizontal="right" vertical="center" wrapText="1" indent="1"/>
    </xf>
    <xf numFmtId="10" fontId="60" fillId="0" borderId="34" xfId="6" applyNumberFormat="1" applyFont="1" applyBorder="1" applyAlignment="1">
      <alignment horizontal="right" vertical="center" wrapText="1" indent="1"/>
    </xf>
    <xf numFmtId="10" fontId="60" fillId="0" borderId="0" xfId="6" applyNumberFormat="1" applyFont="1" applyAlignment="1">
      <alignment horizontal="right" vertical="center" wrapText="1"/>
    </xf>
    <xf numFmtId="17" fontId="57" fillId="0" borderId="48" xfId="6" applyNumberFormat="1" applyFont="1" applyBorder="1" applyAlignment="1">
      <alignment vertical="center" wrapText="1"/>
    </xf>
    <xf numFmtId="10" fontId="58" fillId="0" borderId="0" xfId="6" applyNumberFormat="1" applyFont="1" applyAlignment="1">
      <alignment horizontal="right" vertical="center" wrapText="1" indent="1"/>
    </xf>
    <xf numFmtId="3" fontId="60" fillId="0" borderId="10" xfId="6" applyNumberFormat="1" applyFont="1" applyBorder="1" applyAlignment="1">
      <alignment horizontal="right" vertical="center" wrapText="1" indent="1"/>
    </xf>
    <xf numFmtId="10" fontId="60" fillId="0" borderId="31" xfId="6" applyNumberFormat="1" applyFont="1" applyBorder="1" applyAlignment="1">
      <alignment horizontal="right" vertical="center" wrapText="1" indent="1"/>
    </xf>
    <xf numFmtId="10" fontId="67" fillId="0" borderId="0" xfId="6" applyNumberFormat="1" applyFont="1" applyAlignment="1">
      <alignment horizontal="right" vertical="center" wrapText="1"/>
    </xf>
    <xf numFmtId="0" fontId="34" fillId="0" borderId="6" xfId="6" applyFont="1" applyBorder="1" applyAlignment="1">
      <alignment horizontal="center" vertical="top"/>
    </xf>
    <xf numFmtId="10" fontId="58" fillId="0" borderId="29" xfId="6" applyNumberFormat="1" applyFont="1" applyBorder="1" applyAlignment="1">
      <alignment horizontal="right" vertical="center" wrapText="1" indent="1"/>
    </xf>
    <xf numFmtId="0" fontId="68" fillId="0" borderId="0" xfId="0" applyFont="1" applyAlignment="1">
      <alignment vertical="center"/>
    </xf>
    <xf numFmtId="17" fontId="15" fillId="0" borderId="6" xfId="0" quotePrefix="1" applyNumberFormat="1" applyFont="1" applyFill="1" applyBorder="1" applyAlignment="1">
      <alignment horizontal="center" vertical="center" wrapText="1"/>
    </xf>
    <xf numFmtId="49" fontId="34" fillId="0" borderId="36" xfId="8" quotePrefix="1" applyNumberFormat="1" applyFont="1" applyFill="1" applyBorder="1" applyAlignment="1">
      <alignment horizontal="center" vertical="center" wrapText="1"/>
    </xf>
    <xf numFmtId="3" fontId="58" fillId="0" borderId="0" xfId="6" applyNumberFormat="1" applyFont="1" applyAlignment="1">
      <alignment vertical="center"/>
    </xf>
    <xf numFmtId="3" fontId="66" fillId="0" borderId="0" xfId="6" applyNumberFormat="1" applyFont="1" applyAlignment="1">
      <alignment vertical="center"/>
    </xf>
    <xf numFmtId="2" fontId="69" fillId="0" borderId="0" xfId="6" quotePrefix="1" applyNumberFormat="1" applyFont="1" applyAlignment="1">
      <alignment vertical="center"/>
    </xf>
    <xf numFmtId="0" fontId="70" fillId="0" borderId="0" xfId="9" applyAlignment="1">
      <alignment vertical="top"/>
    </xf>
    <xf numFmtId="0" fontId="72" fillId="0" borderId="0" xfId="9" applyFont="1" applyAlignment="1">
      <alignment vertical="top"/>
    </xf>
    <xf numFmtId="0" fontId="9" fillId="0" borderId="0" xfId="7" applyFont="1" applyFill="1" applyAlignment="1">
      <alignment horizontal="center"/>
    </xf>
    <xf numFmtId="0" fontId="9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38" fillId="0" borderId="0" xfId="7" applyFont="1" applyFill="1"/>
    <xf numFmtId="0" fontId="14" fillId="0" borderId="0" xfId="7" quotePrefix="1" applyFont="1" applyFill="1"/>
    <xf numFmtId="0" fontId="39" fillId="0" borderId="1" xfId="7" applyFont="1" applyFill="1" applyBorder="1" applyAlignment="1">
      <alignment wrapText="1"/>
    </xf>
    <xf numFmtId="0" fontId="15" fillId="0" borderId="11" xfId="7" applyFont="1" applyFill="1" applyBorder="1" applyAlignment="1">
      <alignment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vertical="center"/>
    </xf>
    <xf numFmtId="0" fontId="39" fillId="0" borderId="9" xfId="7" applyFont="1" applyFill="1" applyBorder="1" applyAlignment="1">
      <alignment wrapText="1"/>
    </xf>
    <xf numFmtId="0" fontId="15" fillId="0" borderId="10" xfId="7" applyFont="1" applyFill="1" applyBorder="1" applyAlignment="1">
      <alignment horizontal="center" vertical="center"/>
    </xf>
    <xf numFmtId="17" fontId="42" fillId="0" borderId="8" xfId="7" applyNumberFormat="1" applyFont="1" applyFill="1" applyBorder="1" applyAlignment="1">
      <alignment horizontal="center" wrapText="1"/>
    </xf>
    <xf numFmtId="3" fontId="43" fillId="0" borderId="8" xfId="7" applyNumberFormat="1" applyFont="1" applyFill="1" applyBorder="1" applyAlignment="1">
      <alignment horizontal="right" wrapText="1"/>
    </xf>
    <xf numFmtId="49" fontId="34" fillId="0" borderId="41" xfId="8" quotePrefix="1" applyNumberFormat="1" applyFont="1" applyFill="1" applyBorder="1" applyAlignment="1">
      <alignment horizontal="center" vertical="center" wrapText="1"/>
    </xf>
    <xf numFmtId="3" fontId="34" fillId="0" borderId="39" xfId="7" applyNumberFormat="1" applyFont="1" applyFill="1" applyBorder="1" applyAlignment="1">
      <alignment horizontal="right" vertical="center" wrapText="1"/>
    </xf>
    <xf numFmtId="3" fontId="41" fillId="0" borderId="39" xfId="7" applyNumberFormat="1" applyFont="1" applyFill="1" applyBorder="1" applyAlignment="1">
      <alignment horizontal="right" vertical="center" wrapText="1"/>
    </xf>
    <xf numFmtId="3" fontId="34" fillId="0" borderId="42" xfId="7" applyNumberFormat="1" applyFont="1" applyFill="1" applyBorder="1" applyAlignment="1">
      <alignment horizontal="right" vertical="center" wrapText="1"/>
    </xf>
    <xf numFmtId="0" fontId="38" fillId="0" borderId="0" xfId="7" quotePrefix="1" applyFont="1" applyFill="1"/>
    <xf numFmtId="166" fontId="34" fillId="0" borderId="39" xfId="7" applyNumberFormat="1" applyFont="1" applyFill="1" applyBorder="1" applyAlignment="1">
      <alignment horizontal="center" vertical="center" wrapText="1"/>
    </xf>
    <xf numFmtId="166" fontId="41" fillId="0" borderId="39" xfId="7" applyNumberFormat="1" applyFont="1" applyFill="1" applyBorder="1" applyAlignment="1">
      <alignment horizontal="center" vertical="center" wrapText="1"/>
    </xf>
    <xf numFmtId="166" fontId="34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73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71" fillId="0" borderId="0" xfId="0" applyFont="1" applyAlignment="1">
      <alignment horizontal="center"/>
    </xf>
    <xf numFmtId="49" fontId="34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11407952537607E-2"/>
          <c:y val="1.2277777777777787E-2"/>
          <c:w val="0.95394537465490759"/>
          <c:h val="0.88690840840840846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6.9289095468217918E-2</c:v>
              </c:pt>
              <c:pt idx="1">
                <c:v>6.9658309581352759E-2</c:v>
              </c:pt>
              <c:pt idx="2">
                <c:v>6.8383997763432194E-2</c:v>
              </c:pt>
            </c:numLit>
          </c:val>
          <c:extLst>
            <c:ext xmlns:c16="http://schemas.microsoft.com/office/drawing/2014/chart" uri="{C3380CC4-5D6E-409C-BE32-E72D297353CC}">
              <c16:uniqueId val="{00000000-7959-49F9-A24B-D2E37D643001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5.3826997899901703E-2</c:v>
              </c:pt>
              <c:pt idx="1">
                <c:v>5.4282064098932943E-2</c:v>
              </c:pt>
              <c:pt idx="2">
                <c:v>5.4032973656774917E-2</c:v>
              </c:pt>
            </c:numLit>
          </c:val>
          <c:extLst>
            <c:ext xmlns:c16="http://schemas.microsoft.com/office/drawing/2014/chart" uri="{C3380CC4-5D6E-409C-BE32-E72D297353CC}">
              <c16:uniqueId val="{00000001-7959-49F9-A24B-D2E37D643001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9.3190093103327876E-2</c:v>
              </c:pt>
              <c:pt idx="1">
                <c:v>9.3258176366238427E-2</c:v>
              </c:pt>
              <c:pt idx="2">
                <c:v>9.0248634544761216E-2</c:v>
              </c:pt>
            </c:numLit>
          </c:val>
          <c:extLst>
            <c:ext xmlns:c16="http://schemas.microsoft.com/office/drawing/2014/chart" uri="{C3380CC4-5D6E-409C-BE32-E72D297353CC}">
              <c16:uniqueId val="{00000002-7959-49F9-A24B-D2E37D64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0768"/>
        <c:axId val="-540644032"/>
      </c:barChart>
      <c:catAx>
        <c:axId val="-5406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4032"/>
        <c:crosses val="autoZero"/>
        <c:auto val="1"/>
        <c:lblAlgn val="ctr"/>
        <c:lblOffset val="100"/>
        <c:noMultiLvlLbl val="0"/>
      </c:catAx>
      <c:valAx>
        <c:axId val="-540644032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0768"/>
        <c:crosses val="autoZero"/>
        <c:crossBetween val="between"/>
        <c:majorUnit val="5.000000000000001E-2"/>
        <c:minorUnit val="1.0000000000000002E-2"/>
      </c:valAx>
    </c:plotArea>
    <c:legend>
      <c:legendPos val="t"/>
      <c:layout>
        <c:manualLayout>
          <c:xMode val="edge"/>
          <c:yMode val="edge"/>
          <c:x val="0.1499867844223656"/>
          <c:y val="1.6540564008446345E-2"/>
          <c:w val="0.74238933522553685"/>
          <c:h val="9.3956238641215148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1.3149999999999979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55392602681285E-2"/>
          <c:y val="0.12077477477477486"/>
          <c:w val="0.96165083636577553"/>
          <c:h val="0.75386296296296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6.1710509671162407E-2</c:v>
              </c:pt>
              <c:pt idx="1">
                <c:v>6.2238376248136731E-2</c:v>
              </c:pt>
              <c:pt idx="2">
                <c:v>5.6130011087121436E-2</c:v>
              </c:pt>
            </c:numLit>
          </c:val>
          <c:extLst>
            <c:ext xmlns:c16="http://schemas.microsoft.com/office/drawing/2014/chart" uri="{C3380CC4-5D6E-409C-BE32-E72D297353CC}">
              <c16:uniqueId val="{00000000-B1FB-4E01-BC17-034A2E47E572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4.5084840162478275E-2</c:v>
              </c:pt>
              <c:pt idx="1">
                <c:v>4.5506188245592799E-2</c:v>
              </c:pt>
              <c:pt idx="2">
                <c:v>4.3495731727260407E-2</c:v>
              </c:pt>
            </c:numLit>
          </c:val>
          <c:extLst>
            <c:ext xmlns:c16="http://schemas.microsoft.com/office/drawing/2014/chart" uri="{C3380CC4-5D6E-409C-BE32-E72D297353CC}">
              <c16:uniqueId val="{00000001-B1FB-4E01-BC17-034A2E47E572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8.9693237651926563E-2</c:v>
              </c:pt>
              <c:pt idx="1">
                <c:v>9.0301369007176946E-2</c:v>
              </c:pt>
              <c:pt idx="2">
                <c:v>7.7137019398845541E-2</c:v>
              </c:pt>
            </c:numLit>
          </c:val>
          <c:extLst>
            <c:ext xmlns:c16="http://schemas.microsoft.com/office/drawing/2014/chart" uri="{C3380CC4-5D6E-409C-BE32-E72D297353CC}">
              <c16:uniqueId val="{00000002-B1FB-4E01-BC17-034A2E47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312"/>
        <c:axId val="-540645664"/>
      </c:barChart>
      <c:catAx>
        <c:axId val="-5406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5664"/>
        <c:crossesAt val="0"/>
        <c:auto val="1"/>
        <c:lblAlgn val="ctr"/>
        <c:lblOffset val="100"/>
        <c:noMultiLvlLbl val="0"/>
      </c:catAx>
      <c:valAx>
        <c:axId val="-540645664"/>
        <c:scaling>
          <c:orientation val="minMax"/>
        </c:scaling>
        <c:delete val="1"/>
        <c:axPos val="l"/>
        <c:numFmt formatCode="0%" sourceLinked="0"/>
        <c:majorTickMark val="out"/>
        <c:minorTickMark val="in"/>
        <c:tickLblPos val="nextTo"/>
        <c:crossAx val="-540641312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041905339171132"/>
          <c:y val="2.0463517060367496E-2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29223688349056E-2"/>
          <c:y val="0.13110272174882237"/>
          <c:w val="0.94572739498230651"/>
          <c:h val="0.7581011277699876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0.12290425716976491</c:v>
              </c:pt>
              <c:pt idx="1">
                <c:v>0.12476974088173892</c:v>
              </c:pt>
              <c:pt idx="2">
                <c:v>0.10984606248858031</c:v>
              </c:pt>
            </c:numLit>
          </c:val>
          <c:extLst>
            <c:ext xmlns:c16="http://schemas.microsoft.com/office/drawing/2014/chart" uri="{C3380CC4-5D6E-409C-BE32-E72D297353CC}">
              <c16:uniqueId val="{00000000-4A0D-4166-A4EF-C0D50D90D2E9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0.11941247536084441</c:v>
              </c:pt>
              <c:pt idx="1">
                <c:v>0.12112386287583968</c:v>
              </c:pt>
              <c:pt idx="2">
                <c:v>0.11142364685323056</c:v>
              </c:pt>
            </c:numLit>
          </c:val>
          <c:extLst>
            <c:ext xmlns:c16="http://schemas.microsoft.com/office/drawing/2014/chart" uri="{C3380CC4-5D6E-409C-BE32-E72D297353CC}">
              <c16:uniqueId val="{00000001-4A0D-4166-A4EF-C0D50D90D2E9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JUN 2025</c:v>
              </c:pt>
              <c:pt idx="1">
                <c:v>MAY 2025</c:v>
              </c:pt>
              <c:pt idx="2">
                <c:v>JUN 2024</c:v>
              </c:pt>
            </c:strLit>
          </c:cat>
          <c:val>
            <c:numLit>
              <c:formatCode>0.00%</c:formatCode>
              <c:ptCount val="3"/>
              <c:pt idx="0">
                <c:v>0.1260218911799437</c:v>
              </c:pt>
              <c:pt idx="1">
                <c:v>0.12802683880111165</c:v>
              </c:pt>
              <c:pt idx="2">
                <c:v>0.10840703133529861</c:v>
              </c:pt>
            </c:numLit>
          </c:val>
          <c:extLst>
            <c:ext xmlns:c16="http://schemas.microsoft.com/office/drawing/2014/chart" uri="{C3380CC4-5D6E-409C-BE32-E72D297353CC}">
              <c16:uniqueId val="{00000002-4A0D-4166-A4EF-C0D50D90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856"/>
        <c:axId val="-540642944"/>
      </c:barChart>
      <c:catAx>
        <c:axId val="-540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2944"/>
        <c:crosses val="autoZero"/>
        <c:auto val="1"/>
        <c:lblAlgn val="ctr"/>
        <c:lblOffset val="100"/>
        <c:noMultiLvlLbl val="0"/>
      </c:catAx>
      <c:valAx>
        <c:axId val="-540642944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1856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269383073220646"/>
          <c:y val="2.7771186135979627E-3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60310558103241E-2"/>
          <c:y val="0.10875212289640269"/>
          <c:w val="0.87998731448921164"/>
          <c:h val="0.80866223360987677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357123</c:v>
              </c:pt>
              <c:pt idx="1">
                <c:v>366403</c:v>
              </c:pt>
              <c:pt idx="2">
                <c:v>357793</c:v>
              </c:pt>
              <c:pt idx="3">
                <c:v>355884</c:v>
              </c:pt>
              <c:pt idx="4">
                <c:v>322894</c:v>
              </c:pt>
              <c:pt idx="5">
                <c:v>299337</c:v>
              </c:pt>
              <c:pt idx="6">
                <c:v>262411</c:v>
              </c:pt>
              <c:pt idx="7">
                <c:v>245291</c:v>
              </c:pt>
              <c:pt idx="8">
                <c:v>251129</c:v>
              </c:pt>
              <c:pt idx="9">
                <c:v>256996</c:v>
              </c:pt>
              <c:pt idx="10">
                <c:v>245442</c:v>
              </c:pt>
              <c:pt idx="11">
                <c:v>222594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95-4673-9244-F5FB500EAAAC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219475</c:v>
              </c:pt>
              <c:pt idx="1">
                <c:v>225480</c:v>
              </c:pt>
              <c:pt idx="2">
                <c:v>232845</c:v>
              </c:pt>
              <c:pt idx="3">
                <c:v>221893</c:v>
              </c:pt>
              <c:pt idx="4">
                <c:v>199920</c:v>
              </c:pt>
              <c:pt idx="5">
                <c:v>201209</c:v>
              </c:pt>
              <c:pt idx="6">
                <c:v>188605</c:v>
              </c:pt>
              <c:pt idx="7">
                <c:v>197486</c:v>
              </c:pt>
              <c:pt idx="8">
                <c:v>210273</c:v>
              </c:pt>
              <c:pt idx="9">
                <c:v>212118</c:v>
              </c:pt>
              <c:pt idx="10">
                <c:v>207936</c:v>
              </c:pt>
              <c:pt idx="11">
                <c:v>195751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95-4673-9244-F5FB500EAAAC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203504</c:v>
              </c:pt>
              <c:pt idx="1">
                <c:v>215366</c:v>
              </c:pt>
              <c:pt idx="2">
                <c:v>215099</c:v>
              </c:pt>
              <c:pt idx="3">
                <c:v>195251</c:v>
              </c:pt>
              <c:pt idx="4">
                <c:v>188043</c:v>
              </c:pt>
              <c:pt idx="5">
                <c:v>184491</c:v>
              </c:pt>
              <c:pt idx="6">
                <c:v>184038</c:v>
              </c:pt>
              <c:pt idx="7">
                <c:v>187957</c:v>
              </c:pt>
              <c:pt idx="8">
                <c:v>205000</c:v>
              </c:pt>
              <c:pt idx="9">
                <c:v>211567</c:v>
              </c:pt>
              <c:pt idx="10">
                <c:v>205979</c:v>
              </c:pt>
              <c:pt idx="11">
                <c:v>193965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95-4673-9244-F5FB500EAAAC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201154</c:v>
              </c:pt>
              <c:pt idx="1">
                <c:v>207755</c:v>
              </c:pt>
              <c:pt idx="2">
                <c:v>205007</c:v>
              </c:pt>
              <c:pt idx="3">
                <c:v>188082</c:v>
              </c:pt>
              <c:pt idx="4">
                <c:v>179075</c:v>
              </c:pt>
              <c:pt idx="5">
                <c:v>175136</c:v>
              </c:pt>
              <c:pt idx="6">
                <c:v>174926</c:v>
              </c:pt>
              <c:pt idx="7">
                <c:v>177112</c:v>
              </c:pt>
              <c:pt idx="8">
                <c:v>192139</c:v>
              </c:pt>
              <c:pt idx="9">
                <c:v>200500</c:v>
              </c:pt>
              <c:pt idx="10">
                <c:v>196704</c:v>
              </c:pt>
              <c:pt idx="11">
                <c:v>185801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95-4673-9244-F5FB500EAAAC}"/>
            </c:ext>
          </c:extLst>
        </c:ser>
        <c:ser>
          <c:idx val="4"/>
          <c:order val="4"/>
          <c:tx>
            <c:v>2025</c:v>
          </c:tx>
          <c:spPr>
            <a:ln w="25400">
              <a:solidFill>
                <a:schemeClr val="tx2"/>
              </a:solidFill>
            </a:ln>
          </c:spPr>
          <c:marker>
            <c:symbol val="circle"/>
            <c:size val="4"/>
          </c:marker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695-4673-9244-F5FB500EAAAC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95-4673-9244-F5FB500EAAAC}"/>
                </c:ext>
              </c:extLst>
            </c:dLbl>
            <c:dLbl>
              <c:idx val="9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95-4673-9244-F5FB500EAAAC}"/>
                </c:ext>
              </c:extLst>
            </c:dLbl>
            <c:dLbl>
              <c:idx val="10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95-4673-9244-F5FB500EAAAC}"/>
                </c:ext>
              </c:extLst>
            </c:dLbl>
            <c:dLbl>
              <c:idx val="11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95-4673-9244-F5FB500EAA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188364</c:v>
              </c:pt>
              <c:pt idx="1">
                <c:v>194886</c:v>
              </c:pt>
              <c:pt idx="2">
                <c:v>197524</c:v>
              </c:pt>
              <c:pt idx="3">
                <c:v>177429</c:v>
              </c:pt>
              <c:pt idx="4">
                <c:v>171003</c:v>
              </c:pt>
              <c:pt idx="5">
                <c:v>166707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695-4673-9244-F5FB500EA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646752"/>
        <c:axId val="-540646208"/>
      </c:lineChart>
      <c:catAx>
        <c:axId val="-5406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208"/>
        <c:crosses val="autoZero"/>
        <c:auto val="1"/>
        <c:lblAlgn val="ctr"/>
        <c:lblOffset val="100"/>
        <c:noMultiLvlLbl val="0"/>
      </c:catAx>
      <c:valAx>
        <c:axId val="-540646208"/>
        <c:scaling>
          <c:orientation val="minMax"/>
          <c:min val="100000"/>
        </c:scaling>
        <c:delete val="0"/>
        <c:axPos val="l"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277143347050754"/>
          <c:y val="9.8042515677906703E-3"/>
          <c:w val="0.58722856652949262"/>
          <c:h val="9.0904053044682215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53102737453115E-2"/>
          <c:y val="2.7827281131527763E-2"/>
          <c:w val="0.92373989873650475"/>
          <c:h val="0.85753378378378375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-1.2522139017493708</c:v>
              </c:pt>
              <c:pt idx="1">
                <c:v>-2.5898010052198406</c:v>
              </c:pt>
              <c:pt idx="2">
                <c:v>7.8061618517046698</c:v>
              </c:pt>
              <c:pt idx="3">
                <c:v>26.745008865177738</c:v>
              </c:pt>
              <c:pt idx="4">
                <c:v>35.925813393046667</c:v>
              </c:pt>
              <c:pt idx="5">
                <c:v>52.998140791568026</c:v>
              </c:pt>
              <c:pt idx="6">
                <c:v>46.357281111237619</c:v>
              </c:pt>
              <c:pt idx="7">
                <c:v>45.806331586617475</c:v>
              </c:pt>
              <c:pt idx="8">
                <c:v>39.192436335534978</c:v>
              </c:pt>
              <c:pt idx="9">
                <c:v>35.930635143558817</c:v>
              </c:pt>
              <c:pt idx="10">
                <c:v>37.696443497315492</c:v>
              </c:pt>
              <c:pt idx="11">
                <c:v>47.137483482363621</c:v>
              </c:pt>
            </c:numLit>
          </c:val>
          <c:extLst>
            <c:ext xmlns:c16="http://schemas.microsoft.com/office/drawing/2014/chart" uri="{C3380CC4-5D6E-409C-BE32-E72D297353CC}">
              <c16:uniqueId val="{00000000-2EF3-4501-88D8-3F9D6C56E137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-38.543583023216087</c:v>
              </c:pt>
              <c:pt idx="1">
                <c:v>-38.46120255565593</c:v>
              </c:pt>
              <c:pt idx="2">
                <c:v>-34.921868231072153</c:v>
              </c:pt>
              <c:pt idx="3">
                <c:v>-37.650189387553247</c:v>
              </c:pt>
              <c:pt idx="4">
                <c:v>-38.084944285121431</c:v>
              </c:pt>
              <c:pt idx="5">
                <c:v>-32.781781069496922</c:v>
              </c:pt>
              <c:pt idx="6">
                <c:v>-28.126107518358605</c:v>
              </c:pt>
              <c:pt idx="7">
                <c:v>-19.48909662400985</c:v>
              </c:pt>
              <c:pt idx="8">
                <c:v>-16.26892951431336</c:v>
              </c:pt>
              <c:pt idx="9">
                <c:v>-17.462528599666921</c:v>
              </c:pt>
              <c:pt idx="10">
                <c:v>-15.281003251277287</c:v>
              </c:pt>
              <c:pt idx="11">
                <c:v>-12.059175000224624</c:v>
              </c:pt>
            </c:numLit>
          </c:val>
          <c:extLst>
            <c:ext xmlns:c16="http://schemas.microsoft.com/office/drawing/2014/chart" uri="{C3380CC4-5D6E-409C-BE32-E72D297353CC}">
              <c16:uniqueId val="{00000001-2EF3-4501-88D8-3F9D6C56E137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-7.276910809887231</c:v>
              </c:pt>
              <c:pt idx="1">
                <c:v>-4.4855419549405706</c:v>
              </c:pt>
              <c:pt idx="2">
                <c:v>-7.6213790289677688</c:v>
              </c:pt>
              <c:pt idx="3">
                <c:v>-12.006687908135904</c:v>
              </c:pt>
              <c:pt idx="4">
                <c:v>-5.9408763505402158</c:v>
              </c:pt>
              <c:pt idx="5">
                <c:v>-8.3087734644076559</c:v>
              </c:pt>
              <c:pt idx="6">
                <c:v>-2.4214628456297556</c:v>
              </c:pt>
              <c:pt idx="7">
                <c:v>-4.8251521626849501</c:v>
              </c:pt>
              <c:pt idx="8">
                <c:v>-2.5076923808572666</c:v>
              </c:pt>
              <c:pt idx="9">
                <c:v>-0.25976107638201379</c:v>
              </c:pt>
              <c:pt idx="10">
                <c:v>-0.94115497076023391</c:v>
              </c:pt>
              <c:pt idx="11">
                <c:v>-0.91238358935586539</c:v>
              </c:pt>
            </c:numLit>
          </c:val>
          <c:extLst>
            <c:ext xmlns:c16="http://schemas.microsoft.com/office/drawing/2014/chart" uri="{C3380CC4-5D6E-409C-BE32-E72D297353CC}">
              <c16:uniqueId val="{00000002-2EF3-4501-88D8-3F9D6C56E137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-1.154768456639673</c:v>
              </c:pt>
              <c:pt idx="1">
                <c:v>-3.5339840086178875</c:v>
              </c:pt>
              <c:pt idx="2">
                <c:v>-4.6917930813253435</c:v>
              </c:pt>
              <c:pt idx="3">
                <c:v>-3.6716841399019722</c:v>
              </c:pt>
              <c:pt idx="4">
                <c:v>-4.7691219561483278</c:v>
              </c:pt>
              <c:pt idx="5">
                <c:v>-5.0707080562195443</c:v>
              </c:pt>
              <c:pt idx="6">
                <c:v>-4.9511513926471702</c:v>
              </c:pt>
              <c:pt idx="7">
                <c:v>-5.7699367408503015</c:v>
              </c:pt>
              <c:pt idx="8">
                <c:v>-6.2736585365853665</c:v>
              </c:pt>
              <c:pt idx="9">
                <c:v>-5.230967022267178</c:v>
              </c:pt>
              <c:pt idx="10">
                <c:v>-4.5028862165560568</c:v>
              </c:pt>
              <c:pt idx="11">
                <c:v>-4.2090067795736346</c:v>
              </c:pt>
            </c:numLit>
          </c:val>
          <c:extLst>
            <c:ext xmlns:c16="http://schemas.microsoft.com/office/drawing/2014/chart" uri="{C3380CC4-5D6E-409C-BE32-E72D297353CC}">
              <c16:uniqueId val="{00000003-2EF3-4501-88D8-3F9D6C56E137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11"/>
              <c:layout>
                <c:manualLayout>
                  <c:x val="0"/>
                  <c:y val="3.7974664619423594E-2"/>
                </c:manualLayout>
              </c:layout>
              <c:numFmt formatCode="#,##0.00" sourceLinked="0"/>
              <c:spPr/>
              <c:txPr>
                <a:bodyPr rot="-5400000" vert="horz"/>
                <a:lstStyle/>
                <a:p>
                  <a:pPr>
                    <a:defRPr b="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3-4501-88D8-3F9D6C56E1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-6.3583125366634521</c:v>
              </c:pt>
              <c:pt idx="1">
                <c:v>-6.1943154196048225</c:v>
              </c:pt>
              <c:pt idx="2">
                <c:v>-3.6501192642202458</c:v>
              </c:pt>
              <c:pt idx="3">
                <c:v>-5.6640188853797815</c:v>
              </c:pt>
              <c:pt idx="4">
                <c:v>-4.5076085439061844</c:v>
              </c:pt>
              <c:pt idx="5">
                <c:v>-4.8128311712040928</c:v>
              </c:pt>
            </c:numLit>
          </c:val>
          <c:extLst>
            <c:ext xmlns:c16="http://schemas.microsoft.com/office/drawing/2014/chart" uri="{C3380CC4-5D6E-409C-BE32-E72D297353CC}">
              <c16:uniqueId val="{00000005-2EF3-4501-88D8-3F9D6C56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40647840"/>
        <c:axId val="-540645120"/>
      </c:barChart>
      <c:catAx>
        <c:axId val="-5406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5120"/>
        <c:crosses val="autoZero"/>
        <c:auto val="1"/>
        <c:lblAlgn val="ctr"/>
        <c:lblOffset val="100"/>
        <c:noMultiLvlLbl val="0"/>
      </c:catAx>
      <c:valAx>
        <c:axId val="-540645120"/>
        <c:scaling>
          <c:orientation val="minMax"/>
          <c:min val="-4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7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40054869684449"/>
          <c:y val="4.6297231713960324E-3"/>
          <c:w val="0.47959945130315501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19685039370078738" l="0.19685039370078738" r="0.19685039370078738" t="0.73685039370078764" header="0.30000000000000032" footer="0.3000000000000003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923620719952"/>
          <c:y val="0.10875212289640269"/>
          <c:w val="0.87421925575645942"/>
          <c:h val="0.7881818125307918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3964353</c:v>
              </c:pt>
              <c:pt idx="1">
                <c:v>4008789</c:v>
              </c:pt>
              <c:pt idx="2">
                <c:v>3949640</c:v>
              </c:pt>
              <c:pt idx="3">
                <c:v>3910628</c:v>
              </c:pt>
              <c:pt idx="4">
                <c:v>3781250</c:v>
              </c:pt>
              <c:pt idx="5">
                <c:v>3614339</c:v>
              </c:pt>
              <c:pt idx="6">
                <c:v>3416498</c:v>
              </c:pt>
              <c:pt idx="7">
                <c:v>3333915</c:v>
              </c:pt>
              <c:pt idx="8">
                <c:v>3257802</c:v>
              </c:pt>
              <c:pt idx="9">
                <c:v>3257068</c:v>
              </c:pt>
              <c:pt idx="10">
                <c:v>3182687</c:v>
              </c:pt>
              <c:pt idx="11">
                <c:v>3105905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55-4AAA-8227-9763A3F226B6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3123078</c:v>
              </c:pt>
              <c:pt idx="1">
                <c:v>3111684</c:v>
              </c:pt>
              <c:pt idx="2">
                <c:v>3108763</c:v>
              </c:pt>
              <c:pt idx="3">
                <c:v>3022503</c:v>
              </c:pt>
              <c:pt idx="4">
                <c:v>2922991</c:v>
              </c:pt>
              <c:pt idx="5">
                <c:v>2880582</c:v>
              </c:pt>
              <c:pt idx="6">
                <c:v>2883812</c:v>
              </c:pt>
              <c:pt idx="7">
                <c:v>2924240</c:v>
              </c:pt>
              <c:pt idx="8">
                <c:v>2941919</c:v>
              </c:pt>
              <c:pt idx="9">
                <c:v>2914892</c:v>
              </c:pt>
              <c:pt idx="10">
                <c:v>2881380</c:v>
              </c:pt>
              <c:pt idx="11">
                <c:v>2837653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55-4AAA-8227-9763A3F226B6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2908397</c:v>
              </c:pt>
              <c:pt idx="1">
                <c:v>2911015</c:v>
              </c:pt>
              <c:pt idx="2">
                <c:v>2862260</c:v>
              </c:pt>
              <c:pt idx="3">
                <c:v>2788370</c:v>
              </c:pt>
              <c:pt idx="4">
                <c:v>2739110</c:v>
              </c:pt>
              <c:pt idx="5">
                <c:v>2688842</c:v>
              </c:pt>
              <c:pt idx="6">
                <c:v>2677874</c:v>
              </c:pt>
              <c:pt idx="7">
                <c:v>2702700</c:v>
              </c:pt>
              <c:pt idx="8">
                <c:v>2722468</c:v>
              </c:pt>
              <c:pt idx="9">
                <c:v>2759404</c:v>
              </c:pt>
              <c:pt idx="10">
                <c:v>2734831</c:v>
              </c:pt>
              <c:pt idx="11">
                <c:v>2707456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55-4AAA-8227-9763A3F226B6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2767860</c:v>
              </c:pt>
              <c:pt idx="1">
                <c:v>2760408</c:v>
              </c:pt>
              <c:pt idx="2">
                <c:v>2727003</c:v>
              </c:pt>
              <c:pt idx="3">
                <c:v>2666500</c:v>
              </c:pt>
              <c:pt idx="4">
                <c:v>2607850</c:v>
              </c:pt>
              <c:pt idx="5">
                <c:v>2561067</c:v>
              </c:pt>
              <c:pt idx="6">
                <c:v>2550237</c:v>
              </c:pt>
              <c:pt idx="7">
                <c:v>2572121</c:v>
              </c:pt>
              <c:pt idx="8">
                <c:v>2575285</c:v>
              </c:pt>
              <c:pt idx="9">
                <c:v>2602054</c:v>
              </c:pt>
              <c:pt idx="10">
                <c:v>2586018</c:v>
              </c:pt>
              <c:pt idx="11">
                <c:v>2560718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55-4AAA-8227-9763A3F226B6}"/>
            </c:ext>
          </c:extLst>
        </c:ser>
        <c:ser>
          <c:idx val="4"/>
          <c:order val="4"/>
          <c:tx>
            <c:v>2025</c:v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</c:marker>
          <c:dLbls>
            <c:dLbl>
              <c:idx val="0"/>
              <c:layout>
                <c:manualLayout>
                  <c:x val="-3.8715706904347412E-2"/>
                  <c:y val="7.6136811332931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5-4AAA-8227-9763A3F226B6}"/>
                </c:ext>
              </c:extLst>
            </c:dLbl>
            <c:dLbl>
              <c:idx val="1"/>
              <c:layout>
                <c:manualLayout>
                  <c:x val="-5.3597484396980061E-2"/>
                  <c:y val="2.87377994846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5-4AAA-8227-9763A3F226B6}"/>
                </c:ext>
              </c:extLst>
            </c:dLbl>
            <c:dLbl>
              <c:idx val="2"/>
              <c:layout>
                <c:manualLayout>
                  <c:x val="-5.2423385250751291E-2"/>
                  <c:y val="5.666542496194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5-4AAA-8227-9763A3F226B6}"/>
                </c:ext>
              </c:extLst>
            </c:dLbl>
            <c:dLbl>
              <c:idx val="3"/>
              <c:layout>
                <c:manualLayout>
                  <c:x val="-5.0465373103994522E-2"/>
                  <c:y val="6.026176975115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55-4AAA-8227-9763A3F226B6}"/>
                </c:ext>
              </c:extLst>
            </c:dLbl>
            <c:dLbl>
              <c:idx val="4"/>
              <c:layout>
                <c:manualLayout>
                  <c:x val="-3.7265432446279473E-2"/>
                  <c:y val="4.0931799751352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55-4AAA-8227-9763A3F226B6}"/>
                </c:ext>
              </c:extLst>
            </c:dLbl>
            <c:dLbl>
              <c:idx val="5"/>
              <c:layout>
                <c:manualLayout>
                  <c:x val="-3.5089666688264992E-2"/>
                  <c:y val="4.648459596307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55-4AAA-8227-9763A3F226B6}"/>
                </c:ext>
              </c:extLst>
            </c:dLbl>
            <c:dLbl>
              <c:idx val="6"/>
              <c:layout>
                <c:manualLayout>
                  <c:x val="-5.2713633040935674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55-4AAA-8227-9763A3F226B6}"/>
                </c:ext>
              </c:extLst>
            </c:dLbl>
            <c:dLbl>
              <c:idx val="7"/>
              <c:layout>
                <c:manualLayout>
                  <c:x val="-2.484752191071703E-2"/>
                  <c:y val="4.2179004779609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55-4AAA-8227-9763A3F226B6}"/>
                </c:ext>
              </c:extLst>
            </c:dLbl>
            <c:dLbl>
              <c:idx val="9"/>
              <c:layout>
                <c:manualLayout>
                  <c:x val="-5.7622441520467839E-2"/>
                  <c:y val="-4.288592592592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55-4AAA-8227-9763A3F226B6}"/>
                </c:ext>
              </c:extLst>
            </c:dLbl>
            <c:dLbl>
              <c:idx val="10"/>
              <c:layout>
                <c:manualLayout>
                  <c:x val="-5.5301352339181285E-2"/>
                  <c:y val="5.5891851851851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55-4AAA-8227-9763A3F226B6}"/>
                </c:ext>
              </c:extLst>
            </c:dLbl>
            <c:dLbl>
              <c:idx val="11"/>
              <c:layout>
                <c:manualLayout>
                  <c:x val="-2.3209064327485381E-3"/>
                  <c:y val="-5.229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55-4AAA-8227-9763A3F226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#,##0_ ;\-#,##0\ </c:formatCode>
              <c:ptCount val="12"/>
              <c:pt idx="0">
                <c:v>2599443</c:v>
              </c:pt>
              <c:pt idx="1">
                <c:v>2593449</c:v>
              </c:pt>
              <c:pt idx="2">
                <c:v>2580138</c:v>
              </c:pt>
              <c:pt idx="3">
                <c:v>2512718</c:v>
              </c:pt>
              <c:pt idx="4">
                <c:v>2454883</c:v>
              </c:pt>
              <c:pt idx="5">
                <c:v>2405963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8C55-4AAA-8227-9763A3F22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9001280"/>
        <c:axId val="-528998016"/>
      </c:lineChart>
      <c:catAx>
        <c:axId val="-5290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8016"/>
        <c:crosses val="autoZero"/>
        <c:auto val="1"/>
        <c:lblAlgn val="ctr"/>
        <c:lblOffset val="100"/>
        <c:noMultiLvlLbl val="0"/>
      </c:catAx>
      <c:valAx>
        <c:axId val="-528998016"/>
        <c:scaling>
          <c:orientation val="minMax"/>
          <c:min val="2000000"/>
        </c:scaling>
        <c:delete val="0"/>
        <c:axPos val="l"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9001280"/>
        <c:crosses val="autoZero"/>
        <c:crossBetween val="between"/>
        <c:majorUnit val="200000"/>
      </c:valAx>
    </c:plotArea>
    <c:legend>
      <c:legendPos val="t"/>
      <c:layout>
        <c:manualLayout>
          <c:xMode val="edge"/>
          <c:yMode val="edge"/>
          <c:x val="0.4496520089803438"/>
          <c:y val="9.8038868736913982E-3"/>
          <c:w val="0.55034799101965626"/>
          <c:h val="8.9222082186586768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49963450292396E-2"/>
          <c:y val="8.2996621621621622E-2"/>
          <c:w val="0.92145665301718294"/>
          <c:h val="0.82002890390390393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-0.97109923698041334</c:v>
              </c:pt>
              <c:pt idx="1">
                <c:v>-1.3071595359132149</c:v>
              </c:pt>
              <c:pt idx="2">
                <c:v>9.0083082341346632</c:v>
              </c:pt>
              <c:pt idx="3">
                <c:v>21.103937771489516</c:v>
              </c:pt>
              <c:pt idx="4">
                <c:v>25.273170144027045</c:v>
              </c:pt>
              <c:pt idx="5">
                <c:v>28.093011009766933</c:v>
              </c:pt>
              <c:pt idx="6">
                <c:v>25.290318595831284</c:v>
              </c:pt>
              <c:pt idx="7">
                <c:v>24.039697253966661</c:v>
              </c:pt>
              <c:pt idx="8">
                <c:v>22.624655365389803</c:v>
              </c:pt>
              <c:pt idx="9">
                <c:v>20.404454977705285</c:v>
              </c:pt>
              <c:pt idx="10">
                <c:v>20.421839393856015</c:v>
              </c:pt>
              <c:pt idx="11">
                <c:v>22.902100609905471</c:v>
              </c:pt>
            </c:numLit>
          </c:val>
          <c:extLst>
            <c:ext xmlns:c16="http://schemas.microsoft.com/office/drawing/2014/chart" uri="{C3380CC4-5D6E-409C-BE32-E72D297353CC}">
              <c16:uniqueId val="{00000000-21C0-4038-B08D-16540FE2779A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-21.220991168041799</c:v>
              </c:pt>
              <c:pt idx="1">
                <c:v>-22.378453942075772</c:v>
              </c:pt>
              <c:pt idx="2">
                <c:v>-21.289965667757059</c:v>
              </c:pt>
              <c:pt idx="3">
                <c:v>-22.71054674594464</c:v>
              </c:pt>
              <c:pt idx="4">
                <c:v>-22.69775867768595</c:v>
              </c:pt>
              <c:pt idx="5">
                <c:v>-20.30127777167554</c:v>
              </c:pt>
              <c:pt idx="6">
                <c:v>-15.591579447726883</c:v>
              </c:pt>
              <c:pt idx="7">
                <c:v>-12.28810572555089</c:v>
              </c:pt>
              <c:pt idx="8">
                <c:v>-9.6962000760021638</c:v>
              </c:pt>
              <c:pt idx="9">
                <c:v>-10.505644954296319</c:v>
              </c:pt>
              <c:pt idx="10">
                <c:v>-9.4670635221119763</c:v>
              </c:pt>
              <c:pt idx="11">
                <c:v>-8.6368385382038415</c:v>
              </c:pt>
            </c:numLit>
          </c:val>
          <c:extLst>
            <c:ext xmlns:c16="http://schemas.microsoft.com/office/drawing/2014/chart" uri="{C3380CC4-5D6E-409C-BE32-E72D297353CC}">
              <c16:uniqueId val="{00000001-21C0-4038-B08D-16540FE2779A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-6.8740197971360297</c:v>
              </c:pt>
              <c:pt idx="1">
                <c:v>-6.448887483433408</c:v>
              </c:pt>
              <c:pt idx="2">
                <c:v>-7.9292953499510901</c:v>
              </c:pt>
              <c:pt idx="3">
                <c:v>-7.7463281260597592</c:v>
              </c:pt>
              <c:pt idx="4">
                <c:v>-6.2908507073747399</c:v>
              </c:pt>
              <c:pt idx="5">
                <c:v>-6.6562937628576444</c:v>
              </c:pt>
              <c:pt idx="6">
                <c:v>-7.141172864250513</c:v>
              </c:pt>
              <c:pt idx="7">
                <c:v>-7.5759855552211857</c:v>
              </c:pt>
              <c:pt idx="8">
                <c:v>-7.4594507870543003</c:v>
              </c:pt>
              <c:pt idx="9">
                <c:v>-5.3342628131676921</c:v>
              </c:pt>
              <c:pt idx="10">
                <c:v>-5.0860698692987389</c:v>
              </c:pt>
              <c:pt idx="11">
                <c:v>-4.5881931300268217</c:v>
              </c:pt>
            </c:numLit>
          </c:val>
          <c:extLst>
            <c:ext xmlns:c16="http://schemas.microsoft.com/office/drawing/2014/chart" uri="{C3380CC4-5D6E-409C-BE32-E72D297353CC}">
              <c16:uniqueId val="{00000002-21C0-4038-B08D-16540FE2779A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-4.8321119847118528</c:v>
              </c:pt>
              <c:pt idx="1">
                <c:v>-5.1736937116435326</c:v>
              </c:pt>
              <c:pt idx="2">
                <c:v>-4.7255315729528418</c:v>
              </c:pt>
              <c:pt idx="3">
                <c:v>-4.3706538228427361</c:v>
              </c:pt>
              <c:pt idx="4">
                <c:v>-4.7920674963765606</c:v>
              </c:pt>
              <c:pt idx="5">
                <c:v>-4.752045676168402</c:v>
              </c:pt>
              <c:pt idx="6">
                <c:v>-4.7663556985877609</c:v>
              </c:pt>
              <c:pt idx="7">
                <c:v>-4.8314278314278312</c:v>
              </c:pt>
              <c:pt idx="8">
                <c:v>-5.4062343432503157</c:v>
              </c:pt>
              <c:pt idx="9">
                <c:v>-5.7023183267111301</c:v>
              </c:pt>
              <c:pt idx="10">
                <c:v>-5.4413965616156901</c:v>
              </c:pt>
              <c:pt idx="11">
                <c:v>-5.4197741348335855</c:v>
              </c:pt>
            </c:numLit>
          </c:val>
          <c:extLst>
            <c:ext xmlns:c16="http://schemas.microsoft.com/office/drawing/2014/chart" uri="{C3380CC4-5D6E-409C-BE32-E72D297353CC}">
              <c16:uniqueId val="{00000003-21C0-4038-B08D-16540FE2779A}"/>
            </c:ext>
          </c:extLst>
        </c:ser>
        <c:ser>
          <c:idx val="4"/>
          <c:order val="4"/>
          <c:tx>
            <c:v>2025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\+0.00;\-0.00</c:formatCode>
              <c:ptCount val="12"/>
              <c:pt idx="0">
                <c:v>-6.0847369447876698</c:v>
              </c:pt>
              <c:pt idx="1">
                <c:v>-6.0483450272568398</c:v>
              </c:pt>
              <c:pt idx="2">
                <c:v>-5.3855826341225148</c:v>
              </c:pt>
              <c:pt idx="3">
                <c:v>-5.7671854490905679</c:v>
              </c:pt>
              <c:pt idx="4">
                <c:v>-5.8656364438138695</c:v>
              </c:pt>
              <c:pt idx="5">
                <c:v>-6.0562257840189266</c:v>
              </c:pt>
            </c:numLit>
          </c:val>
          <c:extLst>
            <c:ext xmlns:c16="http://schemas.microsoft.com/office/drawing/2014/chart" uri="{C3380CC4-5D6E-409C-BE32-E72D297353CC}">
              <c16:uniqueId val="{00000004-21C0-4038-B08D-16540FE2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28999648"/>
        <c:axId val="-528995296"/>
      </c:barChart>
      <c:catAx>
        <c:axId val="-5289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5296"/>
        <c:crosses val="autoZero"/>
        <c:auto val="1"/>
        <c:lblAlgn val="ctr"/>
        <c:lblOffset val="100"/>
        <c:noMultiLvlLbl val="0"/>
      </c:catAx>
      <c:valAx>
        <c:axId val="-52899529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9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252503654970766"/>
          <c:y val="4.629879879879879E-3"/>
          <c:w val="0.53784770144882543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9</xdr:col>
      <xdr:colOff>7327</xdr:colOff>
      <xdr:row>49</xdr:row>
      <xdr:rowOff>62942</xdr:rowOff>
    </xdr:to>
    <xdr:graphicFrame macro="">
      <xdr:nvGraphicFramePr>
        <xdr:cNvPr id="4" name="3 Gráfico" descr="Menores de 25 años en el paro registrado">
          <a:extLst>
            <a:ext uri="{FF2B5EF4-FFF2-40B4-BE49-F238E27FC236}">
              <a16:creationId xmlns:a16="http://schemas.microsoft.com/office/drawing/2014/main" id="{B9B6ED55-BD41-4DF6-947C-CD87381CD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617193</xdr:colOff>
      <xdr:row>41</xdr:row>
      <xdr:rowOff>71427</xdr:rowOff>
    </xdr:to>
    <xdr:graphicFrame macro="">
      <xdr:nvGraphicFramePr>
        <xdr:cNvPr id="5" name="3 Gráfico" descr="Menores de 25 años extranjeros en el paro registrado extranjeros">
          <a:extLst>
            <a:ext uri="{FF2B5EF4-FFF2-40B4-BE49-F238E27FC236}">
              <a16:creationId xmlns:a16="http://schemas.microsoft.com/office/drawing/2014/main" id="{73F31391-8266-47E5-A7FB-72668BCE5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10</xdr:col>
      <xdr:colOff>582232</xdr:colOff>
      <xdr:row>56</xdr:row>
      <xdr:rowOff>77777</xdr:rowOff>
    </xdr:to>
    <xdr:graphicFrame macro="">
      <xdr:nvGraphicFramePr>
        <xdr:cNvPr id="6" name="5 Gráfico" descr="Menores de 25 años extranjeros en el paro regisrtado joven">
          <a:extLst>
            <a:ext uri="{FF2B5EF4-FFF2-40B4-BE49-F238E27FC236}">
              <a16:creationId xmlns:a16="http://schemas.microsoft.com/office/drawing/2014/main" id="{4C7B325A-777E-424E-82BE-92F989D2F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659804</xdr:colOff>
      <xdr:row>22</xdr:row>
      <xdr:rowOff>112956</xdr:rowOff>
    </xdr:to>
    <xdr:graphicFrame macro="">
      <xdr:nvGraphicFramePr>
        <xdr:cNvPr id="5" name="3 Gráfico" descr="Evolución mensual paro registrado menores de 25 años">
          <a:extLst>
            <a:ext uri="{FF2B5EF4-FFF2-40B4-BE49-F238E27FC236}">
              <a16:creationId xmlns:a16="http://schemas.microsoft.com/office/drawing/2014/main" id="{164F2030-5932-4870-96BB-6DC0A4A0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112957</xdr:rowOff>
    </xdr:to>
    <xdr:graphicFrame macro="">
      <xdr:nvGraphicFramePr>
        <xdr:cNvPr id="7" name="5 Gráfico" descr="Evolución variación anual paro registrado menores de 25 años">
          <a:extLst>
            <a:ext uri="{FF2B5EF4-FFF2-40B4-BE49-F238E27FC236}">
              <a16:creationId xmlns:a16="http://schemas.microsoft.com/office/drawing/2014/main" id="{89907B12-7CE0-496D-BEA6-881B09C7C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623804</xdr:colOff>
      <xdr:row>22</xdr:row>
      <xdr:rowOff>135577</xdr:rowOff>
    </xdr:to>
    <xdr:graphicFrame macro="">
      <xdr:nvGraphicFramePr>
        <xdr:cNvPr id="6" name="1 Gráfico" descr="Evolución mensual del paro registrado - Total 16y+años">
          <a:extLst>
            <a:ext uri="{FF2B5EF4-FFF2-40B4-BE49-F238E27FC236}">
              <a16:creationId xmlns:a16="http://schemas.microsoft.com/office/drawing/2014/main" id="{78DF5B17-FF01-4CCF-8492-C0BC68B8F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101489</xdr:rowOff>
    </xdr:to>
    <xdr:graphicFrame macro="">
      <xdr:nvGraphicFramePr>
        <xdr:cNvPr id="7" name="5 Gráfico" descr="Evolución variación relativa anual del paro registrado - Total 16y+años">
          <a:extLst>
            <a:ext uri="{FF2B5EF4-FFF2-40B4-BE49-F238E27FC236}">
              <a16:creationId xmlns:a16="http://schemas.microsoft.com/office/drawing/2014/main" id="{261CF5EE-5CAB-49BC-977E-C0222F26E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02_CIFRAS_JOVENES/01_PARO_REGISTRADO/2025/0_TABLAS/ParoRegTablas_2025-06_16a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Avance1"/>
      <sheetName val="Avance2"/>
      <sheetName val="CCAA Avance"/>
      <sheetName val="EvoMensual 16-24"/>
      <sheetName val="EvoMensual TOTAL"/>
      <sheetName val="CCAA Avance 1624-AS"/>
      <sheetName val="CCAA Avance 1624-M"/>
      <sheetName val="CCAA Avance 1624-V"/>
      <sheetName val="CCAA Avance TOTAL-AS"/>
      <sheetName val="CCAA Avance TOTAL-M"/>
      <sheetName val="CCAA Avance TOTAL-V"/>
      <sheetName val="Evolucion Avance"/>
      <sheetName val="Evolucion Avance2"/>
      <sheetName val="ResumenMenores -AS"/>
      <sheetName val="ResumenMenores -M"/>
      <sheetName val="ResumenMenores -V"/>
      <sheetName val="Graficos"/>
      <sheetName val="TXT_CORREO"/>
      <sheetName val="CORREO"/>
      <sheetName val="InfoResumen"/>
      <sheetName val="NOTA1a"/>
      <sheetName val="NOTA2a"/>
      <sheetName val="INFO2a"/>
      <sheetName val="NOTA2b"/>
      <sheetName val="INFO1"/>
      <sheetName val="NotaInfo"/>
      <sheetName val="Graficos (2)"/>
      <sheetName val="Graficos3"/>
      <sheetName val="NOTA3a"/>
      <sheetName val="INFO3"/>
      <sheetName val="INFOGRAFIA"/>
      <sheetName val="INFOGRAFIA2"/>
      <sheetName val="MAPA"/>
      <sheetName val="DatosMAPA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8">
          <cell r="C68">
            <v>2021</v>
          </cell>
          <cell r="D68">
            <v>2022</v>
          </cell>
          <cell r="E68">
            <v>2023</v>
          </cell>
          <cell r="F68">
            <v>2024</v>
          </cell>
          <cell r="G68">
            <v>2025</v>
          </cell>
        </row>
        <row r="69">
          <cell r="B69" t="str">
            <v>ENE</v>
          </cell>
          <cell r="C69">
            <v>357123</v>
          </cell>
          <cell r="D69">
            <v>219475</v>
          </cell>
          <cell r="E69">
            <v>203504</v>
          </cell>
          <cell r="F69">
            <v>201154</v>
          </cell>
          <cell r="G69">
            <v>188364</v>
          </cell>
        </row>
        <row r="70">
          <cell r="B70" t="str">
            <v>FEB</v>
          </cell>
          <cell r="C70">
            <v>366403</v>
          </cell>
          <cell r="D70">
            <v>225480</v>
          </cell>
          <cell r="E70">
            <v>215366</v>
          </cell>
          <cell r="F70">
            <v>207755</v>
          </cell>
          <cell r="G70">
            <v>194886</v>
          </cell>
        </row>
        <row r="71">
          <cell r="B71" t="str">
            <v>MAR</v>
          </cell>
          <cell r="C71">
            <v>357793</v>
          </cell>
          <cell r="D71">
            <v>232845</v>
          </cell>
          <cell r="E71">
            <v>215099</v>
          </cell>
          <cell r="F71">
            <v>205007</v>
          </cell>
          <cell r="G71">
            <v>197524</v>
          </cell>
        </row>
        <row r="72">
          <cell r="B72" t="str">
            <v>ABR</v>
          </cell>
          <cell r="C72">
            <v>355884</v>
          </cell>
          <cell r="D72">
            <v>221893</v>
          </cell>
          <cell r="E72">
            <v>195251</v>
          </cell>
          <cell r="F72">
            <v>188082</v>
          </cell>
          <cell r="G72">
            <v>177429</v>
          </cell>
        </row>
        <row r="73">
          <cell r="B73" t="str">
            <v>MAY</v>
          </cell>
          <cell r="C73">
            <v>322894</v>
          </cell>
          <cell r="D73">
            <v>199920</v>
          </cell>
          <cell r="E73">
            <v>188043</v>
          </cell>
          <cell r="F73">
            <v>179075</v>
          </cell>
          <cell r="G73">
            <v>171003</v>
          </cell>
        </row>
        <row r="74">
          <cell r="B74" t="str">
            <v>JUN</v>
          </cell>
          <cell r="C74">
            <v>299337</v>
          </cell>
          <cell r="D74">
            <v>201209</v>
          </cell>
          <cell r="E74">
            <v>184491</v>
          </cell>
          <cell r="F74">
            <v>175136</v>
          </cell>
          <cell r="G74">
            <v>166707</v>
          </cell>
        </row>
        <row r="75">
          <cell r="B75" t="str">
            <v>JUL</v>
          </cell>
          <cell r="C75">
            <v>262411</v>
          </cell>
          <cell r="D75">
            <v>188605</v>
          </cell>
          <cell r="E75">
            <v>184038</v>
          </cell>
          <cell r="F75">
            <v>174926</v>
          </cell>
        </row>
        <row r="76">
          <cell r="B76" t="str">
            <v>AGO</v>
          </cell>
          <cell r="C76">
            <v>245291</v>
          </cell>
          <cell r="D76">
            <v>197486</v>
          </cell>
          <cell r="E76">
            <v>187957</v>
          </cell>
          <cell r="F76">
            <v>177112</v>
          </cell>
        </row>
        <row r="77">
          <cell r="B77" t="str">
            <v>SEP</v>
          </cell>
          <cell r="C77">
            <v>251129</v>
          </cell>
          <cell r="D77">
            <v>210273</v>
          </cell>
          <cell r="E77">
            <v>205000</v>
          </cell>
          <cell r="F77">
            <v>192139</v>
          </cell>
        </row>
        <row r="78">
          <cell r="B78" t="str">
            <v>OCT</v>
          </cell>
          <cell r="C78">
            <v>256996</v>
          </cell>
          <cell r="D78">
            <v>212118</v>
          </cell>
          <cell r="E78">
            <v>211567</v>
          </cell>
          <cell r="F78">
            <v>200500</v>
          </cell>
        </row>
        <row r="79">
          <cell r="B79" t="str">
            <v>NOV</v>
          </cell>
          <cell r="C79">
            <v>245442</v>
          </cell>
          <cell r="D79">
            <v>207936</v>
          </cell>
          <cell r="E79">
            <v>205979</v>
          </cell>
          <cell r="F79">
            <v>196704</v>
          </cell>
        </row>
        <row r="80">
          <cell r="B80" t="str">
            <v>DIC</v>
          </cell>
          <cell r="C80">
            <v>222594</v>
          </cell>
          <cell r="D80">
            <v>195751</v>
          </cell>
          <cell r="E80">
            <v>193965</v>
          </cell>
          <cell r="F80">
            <v>185801</v>
          </cell>
        </row>
        <row r="106">
          <cell r="C106">
            <v>2021</v>
          </cell>
          <cell r="D106">
            <v>2022</v>
          </cell>
          <cell r="E106">
            <v>2023</v>
          </cell>
          <cell r="F106">
            <v>2024</v>
          </cell>
          <cell r="G106">
            <v>2025</v>
          </cell>
        </row>
        <row r="107">
          <cell r="B107" t="str">
            <v>ENE</v>
          </cell>
          <cell r="C107">
            <v>-1.2522139017493708</v>
          </cell>
          <cell r="D107">
            <v>-38.543583023216087</v>
          </cell>
          <cell r="E107">
            <v>-7.276910809887231</v>
          </cell>
          <cell r="F107">
            <v>-1.154768456639673</v>
          </cell>
          <cell r="G107">
            <v>-6.3583125366634521</v>
          </cell>
        </row>
        <row r="108">
          <cell r="B108" t="str">
            <v>FEB</v>
          </cell>
          <cell r="C108">
            <v>-2.5898010052198406</v>
          </cell>
          <cell r="D108">
            <v>-38.46120255565593</v>
          </cell>
          <cell r="E108">
            <v>-4.4855419549405706</v>
          </cell>
          <cell r="F108">
            <v>-3.5339840086178875</v>
          </cell>
          <cell r="G108">
            <v>-6.1943154196048225</v>
          </cell>
        </row>
        <row r="109">
          <cell r="B109" t="str">
            <v>MAR</v>
          </cell>
          <cell r="C109">
            <v>7.8061618517046698</v>
          </cell>
          <cell r="D109">
            <v>-34.921868231072153</v>
          </cell>
          <cell r="E109">
            <v>-7.6213790289677688</v>
          </cell>
          <cell r="F109">
            <v>-4.6917930813253435</v>
          </cell>
          <cell r="G109">
            <v>-3.6501192642202458</v>
          </cell>
        </row>
        <row r="110">
          <cell r="B110" t="str">
            <v>ABR</v>
          </cell>
          <cell r="C110">
            <v>26.745008865177738</v>
          </cell>
          <cell r="D110">
            <v>-37.650189387553247</v>
          </cell>
          <cell r="E110">
            <v>-12.006687908135904</v>
          </cell>
          <cell r="F110">
            <v>-3.6716841399019722</v>
          </cell>
          <cell r="G110">
            <v>-5.6640188853797815</v>
          </cell>
        </row>
        <row r="111">
          <cell r="B111" t="str">
            <v>MAY</v>
          </cell>
          <cell r="C111">
            <v>35.925813393046667</v>
          </cell>
          <cell r="D111">
            <v>-38.084944285121431</v>
          </cell>
          <cell r="E111">
            <v>-5.9408763505402158</v>
          </cell>
          <cell r="F111">
            <v>-4.7691219561483278</v>
          </cell>
          <cell r="G111">
            <v>-4.5076085439061844</v>
          </cell>
        </row>
        <row r="112">
          <cell r="B112" t="str">
            <v>JUN</v>
          </cell>
          <cell r="C112">
            <v>52.998140791568026</v>
          </cell>
          <cell r="D112">
            <v>-32.781781069496922</v>
          </cell>
          <cell r="E112">
            <v>-8.3087734644076559</v>
          </cell>
          <cell r="F112">
            <v>-5.0707080562195443</v>
          </cell>
          <cell r="G112">
            <v>-4.8128311712040928</v>
          </cell>
        </row>
        <row r="113">
          <cell r="B113" t="str">
            <v>JUL</v>
          </cell>
          <cell r="C113">
            <v>46.357281111237619</v>
          </cell>
          <cell r="D113">
            <v>-28.126107518358605</v>
          </cell>
          <cell r="E113">
            <v>-2.4214628456297556</v>
          </cell>
          <cell r="F113">
            <v>-4.9511513926471702</v>
          </cell>
        </row>
        <row r="114">
          <cell r="B114" t="str">
            <v>AGO</v>
          </cell>
          <cell r="C114">
            <v>45.806331586617475</v>
          </cell>
          <cell r="D114">
            <v>-19.48909662400985</v>
          </cell>
          <cell r="E114">
            <v>-4.8251521626849501</v>
          </cell>
          <cell r="F114">
            <v>-5.7699367408503015</v>
          </cell>
        </row>
        <row r="115">
          <cell r="B115" t="str">
            <v>SEP</v>
          </cell>
          <cell r="C115">
            <v>39.192436335534978</v>
          </cell>
          <cell r="D115">
            <v>-16.26892951431336</v>
          </cell>
          <cell r="E115">
            <v>-2.5076923808572666</v>
          </cell>
          <cell r="F115">
            <v>-6.2736585365853665</v>
          </cell>
        </row>
        <row r="116">
          <cell r="B116" t="str">
            <v>OCT</v>
          </cell>
          <cell r="C116">
            <v>35.930635143558817</v>
          </cell>
          <cell r="D116">
            <v>-17.462528599666921</v>
          </cell>
          <cell r="E116">
            <v>-0.25976107638201379</v>
          </cell>
          <cell r="F116">
            <v>-5.230967022267178</v>
          </cell>
        </row>
        <row r="117">
          <cell r="B117" t="str">
            <v>NOV</v>
          </cell>
          <cell r="C117">
            <v>37.696443497315492</v>
          </cell>
          <cell r="D117">
            <v>-15.281003251277287</v>
          </cell>
          <cell r="E117">
            <v>-0.94115497076023391</v>
          </cell>
          <cell r="F117">
            <v>-4.5028862165560568</v>
          </cell>
        </row>
        <row r="118">
          <cell r="B118" t="str">
            <v>DIC</v>
          </cell>
          <cell r="C118">
            <v>47.137483482363621</v>
          </cell>
          <cell r="D118">
            <v>-12.059175000224624</v>
          </cell>
          <cell r="E118">
            <v>-0.91238358935586539</v>
          </cell>
          <cell r="F118">
            <v>-4.2090067795736346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view="pageBreakPreview" topLeftCell="A25" zoomScaleNormal="100" zoomScaleSheetLayoutView="100" workbookViewId="0">
      <selection activeCell="B128" sqref="B128"/>
    </sheetView>
  </sheetViews>
  <sheetFormatPr baseColWidth="10" defaultColWidth="11.453125" defaultRowHeight="14.5" x14ac:dyDescent="0.35"/>
  <cols>
    <col min="1" max="2" width="11.453125" style="1"/>
    <col min="3" max="3" width="12.453125" style="1" customWidth="1"/>
    <col min="4" max="5" width="11.453125" style="1"/>
    <col min="6" max="6" width="12.453125" style="1" customWidth="1"/>
    <col min="7" max="9" width="11.453125" style="1"/>
    <col min="10" max="10" width="1.7265625" style="1" customWidth="1"/>
    <col min="11" max="16384" width="11.453125" style="1"/>
  </cols>
  <sheetData>
    <row r="27" spans="1:10" ht="11.25" customHeight="1" x14ac:dyDescent="0.35"/>
    <row r="28" spans="1:10" ht="15" customHeight="1" x14ac:dyDescent="0.35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35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35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35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35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35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35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35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35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35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35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35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35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35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35">
      <c r="A42" s="457" t="str">
        <f>'Pag1'!$C$9&amp;CHAR(10)&amp;'Pag1'!$C$10</f>
        <v>junio
 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35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35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35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35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35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35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35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35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35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35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35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35">
      <c r="F58" s="2"/>
    </row>
    <row r="67" spans="5:5" x14ac:dyDescent="0.35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topLeftCell="A100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junio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junio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mayo 2025</v>
      </c>
      <c r="F11" s="249"/>
      <c r="G11" s="250"/>
      <c r="H11" s="248" t="str">
        <f>'Pag1'!$H$10</f>
        <v>junio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1932</v>
      </c>
      <c r="D14" s="261">
        <v>-83</v>
      </c>
      <c r="E14" s="262">
        <v>-4.1191066997518604</v>
      </c>
      <c r="F14" s="263">
        <v>2015</v>
      </c>
      <c r="G14" s="261">
        <v>-10</v>
      </c>
      <c r="H14" s="262">
        <v>-0.51493305870236872</v>
      </c>
      <c r="I14" s="264">
        <v>1942</v>
      </c>
      <c r="L14" s="40"/>
    </row>
    <row r="15" spans="1:13" s="33" customFormat="1" ht="13" customHeight="1" x14ac:dyDescent="0.25">
      <c r="B15" s="265" t="s">
        <v>39</v>
      </c>
      <c r="C15" s="266">
        <v>4127</v>
      </c>
      <c r="D15" s="267">
        <v>-121</v>
      </c>
      <c r="E15" s="268">
        <v>-2.8483992467043313</v>
      </c>
      <c r="F15" s="269">
        <v>4248</v>
      </c>
      <c r="G15" s="267">
        <v>-371</v>
      </c>
      <c r="H15" s="268">
        <v>-8.2481102712316581</v>
      </c>
      <c r="I15" s="270">
        <v>4498</v>
      </c>
      <c r="L15" s="40"/>
    </row>
    <row r="16" spans="1:13" s="33" customFormat="1" ht="13" customHeight="1" x14ac:dyDescent="0.25">
      <c r="B16" s="265" t="s">
        <v>40</v>
      </c>
      <c r="C16" s="266">
        <v>2146</v>
      </c>
      <c r="D16" s="267">
        <v>162</v>
      </c>
      <c r="E16" s="268">
        <v>8.1653225806451601</v>
      </c>
      <c r="F16" s="269">
        <v>1984</v>
      </c>
      <c r="G16" s="267">
        <v>-127</v>
      </c>
      <c r="H16" s="268">
        <v>-5.5873295204575451</v>
      </c>
      <c r="I16" s="270">
        <v>2273</v>
      </c>
      <c r="L16" s="40"/>
    </row>
    <row r="17" spans="2:12" s="33" customFormat="1" ht="13" customHeight="1" x14ac:dyDescent="0.25">
      <c r="B17" s="265" t="s">
        <v>41</v>
      </c>
      <c r="C17" s="266">
        <v>3053</v>
      </c>
      <c r="D17" s="267">
        <v>30</v>
      </c>
      <c r="E17" s="268">
        <v>0.99239166391002309</v>
      </c>
      <c r="F17" s="269">
        <v>3023</v>
      </c>
      <c r="G17" s="267">
        <v>-46</v>
      </c>
      <c r="H17" s="268">
        <v>-1.484349790254921</v>
      </c>
      <c r="I17" s="270">
        <v>3099</v>
      </c>
      <c r="L17" s="40"/>
    </row>
    <row r="18" spans="2:12" s="33" customFormat="1" ht="13" customHeight="1" x14ac:dyDescent="0.25">
      <c r="B18" s="265" t="s">
        <v>42</v>
      </c>
      <c r="C18" s="266">
        <v>1537</v>
      </c>
      <c r="D18" s="267">
        <v>140</v>
      </c>
      <c r="E18" s="268">
        <v>10.021474588403724</v>
      </c>
      <c r="F18" s="269">
        <v>1397</v>
      </c>
      <c r="G18" s="267">
        <v>-17</v>
      </c>
      <c r="H18" s="268">
        <v>-1.0939510939510939</v>
      </c>
      <c r="I18" s="270">
        <v>1554</v>
      </c>
      <c r="L18" s="40"/>
    </row>
    <row r="19" spans="2:12" s="33" customFormat="1" ht="13" customHeight="1" x14ac:dyDescent="0.25">
      <c r="B19" s="265" t="s">
        <v>43</v>
      </c>
      <c r="C19" s="266">
        <v>1594</v>
      </c>
      <c r="D19" s="267">
        <v>88</v>
      </c>
      <c r="E19" s="268">
        <v>5.8432934926958824</v>
      </c>
      <c r="F19" s="269">
        <v>1506</v>
      </c>
      <c r="G19" s="267">
        <v>-132</v>
      </c>
      <c r="H19" s="268">
        <v>-7.6477404403244496</v>
      </c>
      <c r="I19" s="270">
        <v>1726</v>
      </c>
      <c r="L19" s="40"/>
    </row>
    <row r="20" spans="2:12" s="33" customFormat="1" ht="13" customHeight="1" x14ac:dyDescent="0.25">
      <c r="B20" s="265" t="s">
        <v>44</v>
      </c>
      <c r="C20" s="266">
        <v>4164</v>
      </c>
      <c r="D20" s="267">
        <v>-130</v>
      </c>
      <c r="E20" s="268">
        <v>-3.0274802049371217</v>
      </c>
      <c r="F20" s="269">
        <v>4294</v>
      </c>
      <c r="G20" s="267">
        <v>-157</v>
      </c>
      <c r="H20" s="268">
        <v>-3.6334181902337419</v>
      </c>
      <c r="I20" s="270">
        <v>4321</v>
      </c>
      <c r="L20" s="40"/>
    </row>
    <row r="21" spans="2:12" s="33" customFormat="1" ht="13" customHeight="1" x14ac:dyDescent="0.25">
      <c r="B21" s="271" t="s">
        <v>45</v>
      </c>
      <c r="C21" s="272">
        <v>6288</v>
      </c>
      <c r="D21" s="273">
        <v>176</v>
      </c>
      <c r="E21" s="274">
        <v>2.8795811518324608</v>
      </c>
      <c r="F21" s="275">
        <v>6112</v>
      </c>
      <c r="G21" s="273">
        <v>-171</v>
      </c>
      <c r="H21" s="274">
        <v>-2.6474686483975844</v>
      </c>
      <c r="I21" s="276">
        <v>6459</v>
      </c>
      <c r="L21" s="40"/>
    </row>
    <row r="22" spans="2:12" s="33" customFormat="1" ht="13" customHeight="1" x14ac:dyDescent="0.25">
      <c r="B22" s="277" t="s">
        <v>46</v>
      </c>
      <c r="C22" s="278">
        <v>24841</v>
      </c>
      <c r="D22" s="279">
        <v>262</v>
      </c>
      <c r="E22" s="280">
        <v>1.065950608242809</v>
      </c>
      <c r="F22" s="281">
        <v>24579</v>
      </c>
      <c r="G22" s="279">
        <v>-1031</v>
      </c>
      <c r="H22" s="280">
        <v>-3.9850030921459494</v>
      </c>
      <c r="I22" s="282">
        <v>25872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358</v>
      </c>
      <c r="D24" s="261">
        <v>-8</v>
      </c>
      <c r="E24" s="262">
        <v>-2.1857923497267762</v>
      </c>
      <c r="F24" s="263">
        <v>366</v>
      </c>
      <c r="G24" s="261">
        <v>-24</v>
      </c>
      <c r="H24" s="262">
        <v>-6.2827225130890048</v>
      </c>
      <c r="I24" s="264">
        <v>382</v>
      </c>
      <c r="L24" s="40"/>
    </row>
    <row r="25" spans="2:12" s="33" customFormat="1" ht="13" customHeight="1" x14ac:dyDescent="0.25">
      <c r="B25" s="265" t="s">
        <v>48</v>
      </c>
      <c r="C25" s="266">
        <v>295</v>
      </c>
      <c r="D25" s="267">
        <v>27</v>
      </c>
      <c r="E25" s="268">
        <v>10.074626865671641</v>
      </c>
      <c r="F25" s="269">
        <v>268</v>
      </c>
      <c r="G25" s="267">
        <v>-8</v>
      </c>
      <c r="H25" s="268">
        <v>-2.6402640264026402</v>
      </c>
      <c r="I25" s="270">
        <v>303</v>
      </c>
      <c r="L25" s="40"/>
    </row>
    <row r="26" spans="2:12" s="33" customFormat="1" ht="13" customHeight="1" x14ac:dyDescent="0.25">
      <c r="B26" s="271" t="s">
        <v>49</v>
      </c>
      <c r="C26" s="272">
        <v>1672</v>
      </c>
      <c r="D26" s="273">
        <v>-87</v>
      </c>
      <c r="E26" s="274">
        <v>-4.9459920409323486</v>
      </c>
      <c r="F26" s="275">
        <v>1759</v>
      </c>
      <c r="G26" s="273">
        <v>51</v>
      </c>
      <c r="H26" s="274">
        <v>3.1462060456508332</v>
      </c>
      <c r="I26" s="276">
        <v>1621</v>
      </c>
      <c r="L26" s="40"/>
    </row>
    <row r="27" spans="2:12" s="33" customFormat="1" ht="13" customHeight="1" x14ac:dyDescent="0.25">
      <c r="B27" s="277" t="s">
        <v>50</v>
      </c>
      <c r="C27" s="278">
        <v>2325</v>
      </c>
      <c r="D27" s="279">
        <v>-68</v>
      </c>
      <c r="E27" s="280">
        <v>-2.841621395737568</v>
      </c>
      <c r="F27" s="281">
        <v>2393</v>
      </c>
      <c r="G27" s="279">
        <v>19</v>
      </c>
      <c r="H27" s="280">
        <v>0.82393755420641801</v>
      </c>
      <c r="I27" s="282">
        <v>2306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1813</v>
      </c>
      <c r="D29" s="279">
        <v>13</v>
      </c>
      <c r="E29" s="280">
        <v>0.72222222222222221</v>
      </c>
      <c r="F29" s="281">
        <v>1800</v>
      </c>
      <c r="G29" s="288">
        <v>-119</v>
      </c>
      <c r="H29" s="280">
        <v>-6.1594202898550732</v>
      </c>
      <c r="I29" s="282">
        <v>1932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1357</v>
      </c>
      <c r="D31" s="279">
        <v>-73</v>
      </c>
      <c r="E31" s="280">
        <v>-5.104895104895105</v>
      </c>
      <c r="F31" s="281">
        <v>1430</v>
      </c>
      <c r="G31" s="288">
        <v>63</v>
      </c>
      <c r="H31" s="280">
        <v>4.8686244204018552</v>
      </c>
      <c r="I31" s="282">
        <v>1294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2282</v>
      </c>
      <c r="D33" s="261">
        <v>-132</v>
      </c>
      <c r="E33" s="262">
        <v>-5.4681027340513673</v>
      </c>
      <c r="F33" s="263">
        <v>2414</v>
      </c>
      <c r="G33" s="261">
        <v>-187</v>
      </c>
      <c r="H33" s="262">
        <v>-7.5739165654110971</v>
      </c>
      <c r="I33" s="264">
        <v>2469</v>
      </c>
      <c r="L33" s="40"/>
    </row>
    <row r="34" spans="2:12" s="33" customFormat="1" ht="13" customHeight="1" x14ac:dyDescent="0.25">
      <c r="B34" s="289" t="s">
        <v>54</v>
      </c>
      <c r="C34" s="272">
        <v>1858</v>
      </c>
      <c r="D34" s="273">
        <v>-116</v>
      </c>
      <c r="E34" s="274">
        <v>-5.8763931104356635</v>
      </c>
      <c r="F34" s="275">
        <v>1974</v>
      </c>
      <c r="G34" s="273">
        <v>-198</v>
      </c>
      <c r="H34" s="274">
        <v>-9.6303501945525305</v>
      </c>
      <c r="I34" s="276">
        <v>2056</v>
      </c>
      <c r="L34" s="40"/>
    </row>
    <row r="35" spans="2:12" s="33" customFormat="1" ht="13" customHeight="1" x14ac:dyDescent="0.25">
      <c r="B35" s="277" t="s">
        <v>55</v>
      </c>
      <c r="C35" s="278">
        <v>4140</v>
      </c>
      <c r="D35" s="279">
        <v>-248</v>
      </c>
      <c r="E35" s="280">
        <v>-5.6517775752051049</v>
      </c>
      <c r="F35" s="281">
        <v>4388</v>
      </c>
      <c r="G35" s="279">
        <v>-385</v>
      </c>
      <c r="H35" s="280">
        <v>-8.5082872928176787</v>
      </c>
      <c r="I35" s="282">
        <v>4525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989</v>
      </c>
      <c r="D37" s="279">
        <v>-24</v>
      </c>
      <c r="E37" s="280">
        <v>-2.3692003948667324</v>
      </c>
      <c r="F37" s="281">
        <v>1013</v>
      </c>
      <c r="G37" s="279">
        <v>-99</v>
      </c>
      <c r="H37" s="280">
        <v>-9.0992647058823533</v>
      </c>
      <c r="I37" s="282">
        <v>1088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809</v>
      </c>
      <c r="D39" s="261">
        <v>-2</v>
      </c>
      <c r="E39" s="262">
        <v>-0.24660912453760789</v>
      </c>
      <c r="F39" s="263">
        <v>811</v>
      </c>
      <c r="G39" s="261">
        <v>44</v>
      </c>
      <c r="H39" s="262">
        <v>5.7516339869281046</v>
      </c>
      <c r="I39" s="264">
        <v>765</v>
      </c>
      <c r="L39" s="40"/>
    </row>
    <row r="40" spans="2:12" s="33" customFormat="1" ht="13" customHeight="1" x14ac:dyDescent="0.25">
      <c r="B40" s="265" t="s">
        <v>58</v>
      </c>
      <c r="C40" s="266">
        <v>1188</v>
      </c>
      <c r="D40" s="267">
        <v>-53</v>
      </c>
      <c r="E40" s="268">
        <v>-4.2707493956486697</v>
      </c>
      <c r="F40" s="269">
        <v>1241</v>
      </c>
      <c r="G40" s="267">
        <v>50</v>
      </c>
      <c r="H40" s="268">
        <v>4.3936731107205622</v>
      </c>
      <c r="I40" s="270">
        <v>1138</v>
      </c>
      <c r="L40" s="40"/>
    </row>
    <row r="41" spans="2:12" s="33" customFormat="1" ht="13" customHeight="1" x14ac:dyDescent="0.25">
      <c r="B41" s="265" t="s">
        <v>59</v>
      </c>
      <c r="C41" s="266">
        <v>365</v>
      </c>
      <c r="D41" s="267">
        <v>-2</v>
      </c>
      <c r="E41" s="268">
        <v>-0.54495912806539504</v>
      </c>
      <c r="F41" s="269">
        <v>367</v>
      </c>
      <c r="G41" s="267">
        <v>-31</v>
      </c>
      <c r="H41" s="268">
        <v>-7.8282828282828287</v>
      </c>
      <c r="I41" s="270">
        <v>396</v>
      </c>
      <c r="L41" s="40"/>
    </row>
    <row r="42" spans="2:12" s="33" customFormat="1" ht="13" customHeight="1" x14ac:dyDescent="0.25">
      <c r="B42" s="265" t="s">
        <v>60</v>
      </c>
      <c r="C42" s="266">
        <v>448</v>
      </c>
      <c r="D42" s="267">
        <v>-16</v>
      </c>
      <c r="E42" s="268">
        <v>-3.4482758620689653</v>
      </c>
      <c r="F42" s="269">
        <v>464</v>
      </c>
      <c r="G42" s="267">
        <v>-35</v>
      </c>
      <c r="H42" s="268">
        <v>-7.2463768115942031</v>
      </c>
      <c r="I42" s="270">
        <v>483</v>
      </c>
      <c r="L42" s="40"/>
    </row>
    <row r="43" spans="2:12" s="33" customFormat="1" ht="13" customHeight="1" x14ac:dyDescent="0.25">
      <c r="B43" s="271" t="s">
        <v>61</v>
      </c>
      <c r="C43" s="272">
        <v>1609</v>
      </c>
      <c r="D43" s="273">
        <v>-35</v>
      </c>
      <c r="E43" s="274">
        <v>-2.1289537712895377</v>
      </c>
      <c r="F43" s="275">
        <v>1644</v>
      </c>
      <c r="G43" s="273">
        <v>18</v>
      </c>
      <c r="H43" s="274">
        <v>1.1313639220615965</v>
      </c>
      <c r="I43" s="276">
        <v>1591</v>
      </c>
      <c r="L43" s="40"/>
    </row>
    <row r="44" spans="2:12" s="33" customFormat="1" ht="13" customHeight="1" x14ac:dyDescent="0.25">
      <c r="B44" s="277" t="s">
        <v>62</v>
      </c>
      <c r="C44" s="278">
        <v>4419</v>
      </c>
      <c r="D44" s="279">
        <v>-108</v>
      </c>
      <c r="E44" s="280">
        <v>-2.3856858846918487</v>
      </c>
      <c r="F44" s="281">
        <v>4527</v>
      </c>
      <c r="G44" s="279">
        <v>46</v>
      </c>
      <c r="H44" s="280">
        <v>1.0519094443174024</v>
      </c>
      <c r="I44" s="282">
        <v>4373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326</v>
      </c>
      <c r="D46" s="261">
        <v>-22</v>
      </c>
      <c r="E46" s="262">
        <v>-6.3218390804597711</v>
      </c>
      <c r="F46" s="263">
        <v>348</v>
      </c>
      <c r="G46" s="261">
        <v>24</v>
      </c>
      <c r="H46" s="262">
        <v>7.9470198675496695</v>
      </c>
      <c r="I46" s="264">
        <v>302</v>
      </c>
      <c r="L46" s="40"/>
    </row>
    <row r="47" spans="2:12" s="33" customFormat="1" ht="13" customHeight="1" x14ac:dyDescent="0.25">
      <c r="B47" s="265" t="s">
        <v>64</v>
      </c>
      <c r="C47" s="266">
        <v>480</v>
      </c>
      <c r="D47" s="267">
        <v>-20</v>
      </c>
      <c r="E47" s="268">
        <v>-4</v>
      </c>
      <c r="F47" s="269">
        <v>500</v>
      </c>
      <c r="G47" s="267">
        <v>-12</v>
      </c>
      <c r="H47" s="268">
        <v>-2.4390243902439024</v>
      </c>
      <c r="I47" s="270">
        <v>492</v>
      </c>
      <c r="L47" s="40"/>
    </row>
    <row r="48" spans="2:12" s="33" customFormat="1" ht="13" customHeight="1" x14ac:dyDescent="0.25">
      <c r="B48" s="265" t="s">
        <v>65</v>
      </c>
      <c r="C48" s="266">
        <v>753</v>
      </c>
      <c r="D48" s="267">
        <v>-46</v>
      </c>
      <c r="E48" s="268">
        <v>-5.7571964956195245</v>
      </c>
      <c r="F48" s="269">
        <v>799</v>
      </c>
      <c r="G48" s="267">
        <v>31</v>
      </c>
      <c r="H48" s="268">
        <v>4.2936288088642662</v>
      </c>
      <c r="I48" s="270">
        <v>722</v>
      </c>
      <c r="L48" s="40"/>
    </row>
    <row r="49" spans="2:12" s="33" customFormat="1" ht="13" customHeight="1" x14ac:dyDescent="0.25">
      <c r="B49" s="265" t="s">
        <v>66</v>
      </c>
      <c r="C49" s="266">
        <v>261</v>
      </c>
      <c r="D49" s="267">
        <v>-17</v>
      </c>
      <c r="E49" s="268">
        <v>-6.1151079136690649</v>
      </c>
      <c r="F49" s="269">
        <v>278</v>
      </c>
      <c r="G49" s="267">
        <v>9</v>
      </c>
      <c r="H49" s="268">
        <v>3.5714285714285712</v>
      </c>
      <c r="I49" s="270">
        <v>252</v>
      </c>
      <c r="L49" s="40"/>
    </row>
    <row r="50" spans="2:12" s="33" customFormat="1" ht="13" customHeight="1" x14ac:dyDescent="0.25">
      <c r="B50" s="265" t="s">
        <v>67</v>
      </c>
      <c r="C50" s="266">
        <v>639</v>
      </c>
      <c r="D50" s="267">
        <v>-93</v>
      </c>
      <c r="E50" s="268">
        <v>-12.704918032786885</v>
      </c>
      <c r="F50" s="269">
        <v>732</v>
      </c>
      <c r="G50" s="267">
        <v>-64</v>
      </c>
      <c r="H50" s="268">
        <v>-9.1038406827880518</v>
      </c>
      <c r="I50" s="270">
        <v>703</v>
      </c>
      <c r="L50" s="40"/>
    </row>
    <row r="51" spans="2:12" s="33" customFormat="1" ht="13" customHeight="1" x14ac:dyDescent="0.25">
      <c r="B51" s="265" t="s">
        <v>68</v>
      </c>
      <c r="C51" s="266">
        <v>174</v>
      </c>
      <c r="D51" s="267">
        <v>-15</v>
      </c>
      <c r="E51" s="268">
        <v>-7.9365079365079358</v>
      </c>
      <c r="F51" s="269">
        <v>189</v>
      </c>
      <c r="G51" s="267">
        <v>-2</v>
      </c>
      <c r="H51" s="268">
        <v>-1.1363636363636365</v>
      </c>
      <c r="I51" s="270">
        <v>176</v>
      </c>
      <c r="L51" s="40"/>
    </row>
    <row r="52" spans="2:12" s="33" customFormat="1" ht="13" customHeight="1" x14ac:dyDescent="0.25">
      <c r="B52" s="265" t="s">
        <v>69</v>
      </c>
      <c r="C52" s="266">
        <v>140</v>
      </c>
      <c r="D52" s="267">
        <v>-27</v>
      </c>
      <c r="E52" s="268">
        <v>-16.167664670658681</v>
      </c>
      <c r="F52" s="269">
        <v>167</v>
      </c>
      <c r="G52" s="267">
        <v>22</v>
      </c>
      <c r="H52" s="268">
        <v>18.64406779661017</v>
      </c>
      <c r="I52" s="270">
        <v>118</v>
      </c>
      <c r="L52" s="40"/>
    </row>
    <row r="53" spans="2:12" s="33" customFormat="1" ht="13" customHeight="1" x14ac:dyDescent="0.25">
      <c r="B53" s="265" t="s">
        <v>70</v>
      </c>
      <c r="C53" s="266">
        <v>887</v>
      </c>
      <c r="D53" s="267">
        <v>-55</v>
      </c>
      <c r="E53" s="268">
        <v>-5.8386411889596603</v>
      </c>
      <c r="F53" s="269">
        <v>942</v>
      </c>
      <c r="G53" s="267">
        <v>-5</v>
      </c>
      <c r="H53" s="268">
        <v>-0.5605381165919282</v>
      </c>
      <c r="I53" s="270">
        <v>892</v>
      </c>
      <c r="L53" s="40"/>
    </row>
    <row r="54" spans="2:12" s="33" customFormat="1" ht="13" customHeight="1" x14ac:dyDescent="0.25">
      <c r="B54" s="271" t="s">
        <v>71</v>
      </c>
      <c r="C54" s="272">
        <v>285</v>
      </c>
      <c r="D54" s="273">
        <v>0</v>
      </c>
      <c r="E54" s="274">
        <v>0</v>
      </c>
      <c r="F54" s="275">
        <v>285</v>
      </c>
      <c r="G54" s="273">
        <v>13</v>
      </c>
      <c r="H54" s="274">
        <v>4.7794117647058822</v>
      </c>
      <c r="I54" s="276">
        <v>272</v>
      </c>
      <c r="L54" s="40"/>
    </row>
    <row r="55" spans="2:12" s="33" customFormat="1" ht="13" customHeight="1" x14ac:dyDescent="0.25">
      <c r="B55" s="277" t="s">
        <v>72</v>
      </c>
      <c r="C55" s="278">
        <v>3945</v>
      </c>
      <c r="D55" s="279">
        <v>-295</v>
      </c>
      <c r="E55" s="280">
        <v>-6.9575471698113205</v>
      </c>
      <c r="F55" s="281">
        <v>4240</v>
      </c>
      <c r="G55" s="279">
        <v>16</v>
      </c>
      <c r="H55" s="280">
        <v>0.40722830236701452</v>
      </c>
      <c r="I55" s="282">
        <v>3929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7136</v>
      </c>
      <c r="D57" s="261">
        <v>-301</v>
      </c>
      <c r="E57" s="262">
        <v>-4.0473309130025541</v>
      </c>
      <c r="F57" s="263">
        <v>7437</v>
      </c>
      <c r="G57" s="261">
        <v>13</v>
      </c>
      <c r="H57" s="262">
        <v>0.18250737048996207</v>
      </c>
      <c r="I57" s="264">
        <v>7123</v>
      </c>
      <c r="L57" s="40"/>
    </row>
    <row r="58" spans="2:12" s="33" customFormat="1" ht="13" customHeight="1" x14ac:dyDescent="0.25">
      <c r="B58" s="265" t="s">
        <v>74</v>
      </c>
      <c r="C58" s="266">
        <v>951</v>
      </c>
      <c r="D58" s="267">
        <v>-84</v>
      </c>
      <c r="E58" s="268">
        <v>-8.115942028985506</v>
      </c>
      <c r="F58" s="269">
        <v>1035</v>
      </c>
      <c r="G58" s="267">
        <v>23</v>
      </c>
      <c r="H58" s="268">
        <v>2.478448275862069</v>
      </c>
      <c r="I58" s="270">
        <v>928</v>
      </c>
      <c r="L58" s="40"/>
    </row>
    <row r="59" spans="2:12" s="33" customFormat="1" ht="13" customHeight="1" x14ac:dyDescent="0.25">
      <c r="B59" s="265" t="s">
        <v>75</v>
      </c>
      <c r="C59" s="266">
        <v>644</v>
      </c>
      <c r="D59" s="267">
        <v>14</v>
      </c>
      <c r="E59" s="268">
        <v>2.2222222222222223</v>
      </c>
      <c r="F59" s="269">
        <v>630</v>
      </c>
      <c r="G59" s="267">
        <v>1</v>
      </c>
      <c r="H59" s="268">
        <v>0.15552099533437014</v>
      </c>
      <c r="I59" s="270">
        <v>643</v>
      </c>
      <c r="L59" s="40"/>
    </row>
    <row r="60" spans="2:12" s="33" customFormat="1" ht="13" customHeight="1" x14ac:dyDescent="0.25">
      <c r="B60" s="271" t="s">
        <v>76</v>
      </c>
      <c r="C60" s="272">
        <v>1316</v>
      </c>
      <c r="D60" s="273">
        <v>27</v>
      </c>
      <c r="E60" s="274">
        <v>2.094647013188518</v>
      </c>
      <c r="F60" s="275">
        <v>1289</v>
      </c>
      <c r="G60" s="273">
        <v>22</v>
      </c>
      <c r="H60" s="274">
        <v>1.7001545595054095</v>
      </c>
      <c r="I60" s="276">
        <v>1294</v>
      </c>
      <c r="L60" s="40"/>
    </row>
    <row r="61" spans="2:12" s="33" customFormat="1" ht="13" customHeight="1" x14ac:dyDescent="0.25">
      <c r="B61" s="277" t="s">
        <v>77</v>
      </c>
      <c r="C61" s="278">
        <v>10047</v>
      </c>
      <c r="D61" s="279">
        <v>-344</v>
      </c>
      <c r="E61" s="280">
        <v>-3.3105572129727654</v>
      </c>
      <c r="F61" s="281">
        <v>10391</v>
      </c>
      <c r="G61" s="279">
        <v>59</v>
      </c>
      <c r="H61" s="280">
        <v>0.59070885062074485</v>
      </c>
      <c r="I61" s="282">
        <v>9988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3217</v>
      </c>
      <c r="D63" s="261">
        <v>-166</v>
      </c>
      <c r="E63" s="262">
        <v>-4.9068873780668039</v>
      </c>
      <c r="F63" s="263">
        <v>3383</v>
      </c>
      <c r="G63" s="261">
        <v>-186</v>
      </c>
      <c r="H63" s="262">
        <v>-5.4657655010285042</v>
      </c>
      <c r="I63" s="264">
        <v>3403</v>
      </c>
      <c r="L63" s="40"/>
    </row>
    <row r="64" spans="2:12" s="33" customFormat="1" ht="13" customHeight="1" x14ac:dyDescent="0.25">
      <c r="B64" s="265" t="s">
        <v>79</v>
      </c>
      <c r="C64" s="266">
        <v>1118</v>
      </c>
      <c r="D64" s="267">
        <v>-23</v>
      </c>
      <c r="E64" s="268">
        <v>-2.0157756354075373</v>
      </c>
      <c r="F64" s="269">
        <v>1141</v>
      </c>
      <c r="G64" s="267">
        <v>-151</v>
      </c>
      <c r="H64" s="268">
        <v>-11.89913317572892</v>
      </c>
      <c r="I64" s="270">
        <v>1269</v>
      </c>
      <c r="L64" s="40"/>
    </row>
    <row r="65" spans="2:12" s="33" customFormat="1" ht="13" customHeight="1" x14ac:dyDescent="0.25">
      <c r="B65" s="271" t="s">
        <v>80</v>
      </c>
      <c r="C65" s="272">
        <v>4652</v>
      </c>
      <c r="D65" s="273">
        <v>52</v>
      </c>
      <c r="E65" s="274">
        <v>1.1304347826086958</v>
      </c>
      <c r="F65" s="275">
        <v>4600</v>
      </c>
      <c r="G65" s="273">
        <v>-429</v>
      </c>
      <c r="H65" s="274">
        <v>-8.4432198386144464</v>
      </c>
      <c r="I65" s="276">
        <v>5081</v>
      </c>
      <c r="L65" s="40"/>
    </row>
    <row r="66" spans="2:12" s="33" customFormat="1" ht="13" customHeight="1" x14ac:dyDescent="0.25">
      <c r="B66" s="277" t="s">
        <v>81</v>
      </c>
      <c r="C66" s="278">
        <v>8987</v>
      </c>
      <c r="D66" s="279">
        <v>-137</v>
      </c>
      <c r="E66" s="280">
        <v>-1.5015344147303815</v>
      </c>
      <c r="F66" s="281">
        <v>9124</v>
      </c>
      <c r="G66" s="279">
        <v>-766</v>
      </c>
      <c r="H66" s="280">
        <v>-7.8539936429816466</v>
      </c>
      <c r="I66" s="282">
        <v>9753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1639</v>
      </c>
      <c r="D68" s="261">
        <v>-62</v>
      </c>
      <c r="E68" s="262">
        <v>-3.6449147560258672</v>
      </c>
      <c r="F68" s="263">
        <v>1701</v>
      </c>
      <c r="G68" s="261">
        <v>-108</v>
      </c>
      <c r="H68" s="262">
        <v>-6.1820263308528904</v>
      </c>
      <c r="I68" s="264">
        <v>1747</v>
      </c>
      <c r="L68" s="40"/>
    </row>
    <row r="69" spans="2:12" s="33" customFormat="1" ht="13" customHeight="1" x14ac:dyDescent="0.25">
      <c r="B69" s="271" t="s">
        <v>83</v>
      </c>
      <c r="C69" s="272">
        <v>839</v>
      </c>
      <c r="D69" s="273">
        <v>-73</v>
      </c>
      <c r="E69" s="274">
        <v>-8.0043859649122808</v>
      </c>
      <c r="F69" s="275">
        <v>912</v>
      </c>
      <c r="G69" s="273">
        <v>-113</v>
      </c>
      <c r="H69" s="274">
        <v>-11.869747899159663</v>
      </c>
      <c r="I69" s="276">
        <v>952</v>
      </c>
      <c r="L69" s="40"/>
    </row>
    <row r="70" spans="2:12" s="33" customFormat="1" ht="13" customHeight="1" x14ac:dyDescent="0.25">
      <c r="B70" s="277" t="s">
        <v>84</v>
      </c>
      <c r="C70" s="278">
        <v>2478</v>
      </c>
      <c r="D70" s="279">
        <v>-135</v>
      </c>
      <c r="E70" s="280">
        <v>-5.1664753157290475</v>
      </c>
      <c r="F70" s="281">
        <v>2613</v>
      </c>
      <c r="G70" s="279">
        <v>-221</v>
      </c>
      <c r="H70" s="280">
        <v>-8.1882178584660981</v>
      </c>
      <c r="I70" s="282">
        <v>2699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759</v>
      </c>
      <c r="D72" s="261">
        <v>-110</v>
      </c>
      <c r="E72" s="262">
        <v>-12.658227848101266</v>
      </c>
      <c r="F72" s="263">
        <v>869</v>
      </c>
      <c r="G72" s="261">
        <v>-95</v>
      </c>
      <c r="H72" s="262">
        <v>-11.124121779859484</v>
      </c>
      <c r="I72" s="264">
        <v>854</v>
      </c>
      <c r="L72" s="40"/>
    </row>
    <row r="73" spans="2:12" s="33" customFormat="1" ht="13" customHeight="1" x14ac:dyDescent="0.25">
      <c r="B73" s="265" t="s">
        <v>86</v>
      </c>
      <c r="C73" s="266">
        <v>228</v>
      </c>
      <c r="D73" s="267">
        <v>-38</v>
      </c>
      <c r="E73" s="268">
        <v>-14.285714285714285</v>
      </c>
      <c r="F73" s="269">
        <v>266</v>
      </c>
      <c r="G73" s="267">
        <v>1</v>
      </c>
      <c r="H73" s="268">
        <v>0.44052863436123352</v>
      </c>
      <c r="I73" s="270">
        <v>227</v>
      </c>
      <c r="L73" s="40"/>
    </row>
    <row r="74" spans="2:12" s="33" customFormat="1" ht="13" customHeight="1" x14ac:dyDescent="0.25">
      <c r="B74" s="265" t="s">
        <v>87</v>
      </c>
      <c r="C74" s="266">
        <v>324</v>
      </c>
      <c r="D74" s="267">
        <v>-38</v>
      </c>
      <c r="E74" s="268">
        <v>-10.497237569060774</v>
      </c>
      <c r="F74" s="269">
        <v>362</v>
      </c>
      <c r="G74" s="267">
        <v>-1</v>
      </c>
      <c r="H74" s="268">
        <v>-0.30769230769230771</v>
      </c>
      <c r="I74" s="270">
        <v>325</v>
      </c>
      <c r="L74" s="40"/>
    </row>
    <row r="75" spans="2:12" s="33" customFormat="1" ht="13" customHeight="1" x14ac:dyDescent="0.25">
      <c r="B75" s="271" t="s">
        <v>88</v>
      </c>
      <c r="C75" s="272">
        <v>812</v>
      </c>
      <c r="D75" s="273">
        <v>-29</v>
      </c>
      <c r="E75" s="274">
        <v>-3.4482758620689653</v>
      </c>
      <c r="F75" s="275">
        <v>841</v>
      </c>
      <c r="G75" s="273">
        <v>-50</v>
      </c>
      <c r="H75" s="274">
        <v>-5.8004640371229694</v>
      </c>
      <c r="I75" s="276">
        <v>862</v>
      </c>
      <c r="L75" s="40"/>
    </row>
    <row r="76" spans="2:12" s="33" customFormat="1" ht="13" customHeight="1" x14ac:dyDescent="0.25">
      <c r="B76" s="277" t="s">
        <v>89</v>
      </c>
      <c r="C76" s="278">
        <v>2123</v>
      </c>
      <c r="D76" s="279">
        <v>-215</v>
      </c>
      <c r="E76" s="280">
        <v>-9.1958939264328485</v>
      </c>
      <c r="F76" s="281">
        <v>2338</v>
      </c>
      <c r="G76" s="279">
        <v>-145</v>
      </c>
      <c r="H76" s="280">
        <v>-6.3932980599647262</v>
      </c>
      <c r="I76" s="282">
        <v>2268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9202</v>
      </c>
      <c r="D78" s="279">
        <v>-513</v>
      </c>
      <c r="E78" s="280">
        <v>-5.28049408131755</v>
      </c>
      <c r="F78" s="281">
        <v>9715</v>
      </c>
      <c r="G78" s="279">
        <v>-830</v>
      </c>
      <c r="H78" s="280">
        <v>-8.2735247208931426</v>
      </c>
      <c r="I78" s="282">
        <v>10032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3769</v>
      </c>
      <c r="D80" s="279">
        <v>-88</v>
      </c>
      <c r="E80" s="280">
        <v>-2.2815659839253306</v>
      </c>
      <c r="F80" s="281">
        <v>3857</v>
      </c>
      <c r="G80" s="279">
        <v>32</v>
      </c>
      <c r="H80" s="280">
        <v>0.85630184640085627</v>
      </c>
      <c r="I80" s="282">
        <v>3737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1386</v>
      </c>
      <c r="D82" s="279">
        <v>-34</v>
      </c>
      <c r="E82" s="280">
        <v>-2.3943661971830985</v>
      </c>
      <c r="F82" s="281">
        <v>1420</v>
      </c>
      <c r="G82" s="279">
        <v>44</v>
      </c>
      <c r="H82" s="280">
        <v>3.278688524590164</v>
      </c>
      <c r="I82" s="282">
        <v>1342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750</v>
      </c>
      <c r="D84" s="261">
        <v>-10</v>
      </c>
      <c r="E84" s="262">
        <v>-1.3157894736842104</v>
      </c>
      <c r="F84" s="263">
        <v>760</v>
      </c>
      <c r="G84" s="261">
        <v>-22</v>
      </c>
      <c r="H84" s="262">
        <v>-2.849740932642487</v>
      </c>
      <c r="I84" s="264">
        <v>772</v>
      </c>
      <c r="L84" s="40"/>
    </row>
    <row r="85" spans="2:12" s="33" customFormat="1" ht="13" customHeight="1" x14ac:dyDescent="0.25">
      <c r="B85" s="265" t="s">
        <v>94</v>
      </c>
      <c r="C85" s="266">
        <v>2787</v>
      </c>
      <c r="D85" s="267">
        <v>-123</v>
      </c>
      <c r="E85" s="268">
        <v>-4.2268041237113403</v>
      </c>
      <c r="F85" s="269">
        <v>2910</v>
      </c>
      <c r="G85" s="267">
        <v>-59</v>
      </c>
      <c r="H85" s="268">
        <v>-2.0730850316233309</v>
      </c>
      <c r="I85" s="270">
        <v>2846</v>
      </c>
      <c r="L85" s="40"/>
    </row>
    <row r="86" spans="2:12" s="33" customFormat="1" ht="13" customHeight="1" x14ac:dyDescent="0.25">
      <c r="B86" s="271" t="s">
        <v>95</v>
      </c>
      <c r="C86" s="272">
        <v>1470</v>
      </c>
      <c r="D86" s="273">
        <v>-56</v>
      </c>
      <c r="E86" s="274">
        <v>-3.669724770642202</v>
      </c>
      <c r="F86" s="275">
        <v>1526</v>
      </c>
      <c r="G86" s="273">
        <v>138</v>
      </c>
      <c r="H86" s="274">
        <v>10.36036036036036</v>
      </c>
      <c r="I86" s="276">
        <v>1332</v>
      </c>
      <c r="L86" s="40"/>
    </row>
    <row r="87" spans="2:12" s="33" customFormat="1" ht="13" customHeight="1" x14ac:dyDescent="0.25">
      <c r="B87" s="277" t="s">
        <v>96</v>
      </c>
      <c r="C87" s="278">
        <v>5007</v>
      </c>
      <c r="D87" s="279">
        <v>-189</v>
      </c>
      <c r="E87" s="280">
        <v>-3.6374133949191685</v>
      </c>
      <c r="F87" s="281">
        <v>5196</v>
      </c>
      <c r="G87" s="279">
        <v>57</v>
      </c>
      <c r="H87" s="280">
        <v>1.1515151515151514</v>
      </c>
      <c r="I87" s="282">
        <v>4950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432</v>
      </c>
      <c r="D89" s="279">
        <v>-26</v>
      </c>
      <c r="E89" s="280">
        <v>-5.6768558951965069</v>
      </c>
      <c r="F89" s="281">
        <v>458</v>
      </c>
      <c r="G89" s="279">
        <v>-27</v>
      </c>
      <c r="H89" s="280">
        <v>-5.8823529411764701</v>
      </c>
      <c r="I89" s="282">
        <v>459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481</v>
      </c>
      <c r="D91" s="279">
        <v>-8</v>
      </c>
      <c r="E91" s="280">
        <v>-1.6359918200409</v>
      </c>
      <c r="F91" s="281">
        <v>489</v>
      </c>
      <c r="G91" s="279">
        <v>-127</v>
      </c>
      <c r="H91" s="280">
        <v>-20.888157894736842</v>
      </c>
      <c r="I91" s="282">
        <v>608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331</v>
      </c>
      <c r="D93" s="279">
        <v>-15</v>
      </c>
      <c r="E93" s="280">
        <v>-4.3352601156069364</v>
      </c>
      <c r="F93" s="281">
        <v>346</v>
      </c>
      <c r="G93" s="279">
        <v>-104</v>
      </c>
      <c r="H93" s="280">
        <v>-23.908045977011493</v>
      </c>
      <c r="I93" s="282">
        <v>435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88072</v>
      </c>
      <c r="D95" s="279">
        <v>-2245</v>
      </c>
      <c r="E95" s="280">
        <v>-2.4856892943742595</v>
      </c>
      <c r="F95" s="281">
        <v>90317</v>
      </c>
      <c r="G95" s="279">
        <v>-3518</v>
      </c>
      <c r="H95" s="280">
        <v>-3.8410306802052623</v>
      </c>
      <c r="I95" s="282">
        <v>91590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topLeftCell="A178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junio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junio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mayo 2025</v>
      </c>
      <c r="F11" s="249"/>
      <c r="G11" s="250"/>
      <c r="H11" s="248" t="str">
        <f>'Pag1'!$H$10</f>
        <v>junio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44421</v>
      </c>
      <c r="D14" s="261">
        <v>-409</v>
      </c>
      <c r="E14" s="262">
        <v>-0.91233548962748168</v>
      </c>
      <c r="F14" s="309">
        <v>44830</v>
      </c>
      <c r="G14" s="261">
        <v>-4894</v>
      </c>
      <c r="H14" s="262">
        <v>-9.9239582277197602</v>
      </c>
      <c r="I14" s="310">
        <v>49315</v>
      </c>
    </row>
    <row r="15" spans="1:13" s="306" customFormat="1" ht="13" customHeight="1" x14ac:dyDescent="0.25">
      <c r="B15" s="311" t="s">
        <v>39</v>
      </c>
      <c r="C15" s="312">
        <v>111628</v>
      </c>
      <c r="D15" s="267">
        <v>-2588</v>
      </c>
      <c r="E15" s="268">
        <v>-2.2658821881347624</v>
      </c>
      <c r="F15" s="313">
        <v>114216</v>
      </c>
      <c r="G15" s="267">
        <v>-10627</v>
      </c>
      <c r="H15" s="268">
        <v>-8.6924870148460194</v>
      </c>
      <c r="I15" s="314">
        <v>122255</v>
      </c>
    </row>
    <row r="16" spans="1:13" s="306" customFormat="1" ht="13" customHeight="1" x14ac:dyDescent="0.25">
      <c r="B16" s="311" t="s">
        <v>40</v>
      </c>
      <c r="C16" s="312">
        <v>52475</v>
      </c>
      <c r="D16" s="267">
        <v>-99</v>
      </c>
      <c r="E16" s="268">
        <v>-0.18830600677140791</v>
      </c>
      <c r="F16" s="313">
        <v>52574</v>
      </c>
      <c r="G16" s="267">
        <v>-5036</v>
      </c>
      <c r="H16" s="268">
        <v>-8.7565856966493367</v>
      </c>
      <c r="I16" s="314">
        <v>57511</v>
      </c>
    </row>
    <row r="17" spans="2:9" s="306" customFormat="1" ht="13" customHeight="1" x14ac:dyDescent="0.25">
      <c r="B17" s="311" t="s">
        <v>41</v>
      </c>
      <c r="C17" s="312">
        <v>67278</v>
      </c>
      <c r="D17" s="267">
        <v>-1056</v>
      </c>
      <c r="E17" s="268">
        <v>-1.5453507770655897</v>
      </c>
      <c r="F17" s="313">
        <v>68334</v>
      </c>
      <c r="G17" s="267">
        <v>-5077</v>
      </c>
      <c r="H17" s="268">
        <v>-7.016792205099855</v>
      </c>
      <c r="I17" s="314">
        <v>72355</v>
      </c>
    </row>
    <row r="18" spans="2:9" s="306" customFormat="1" ht="13" customHeight="1" x14ac:dyDescent="0.25">
      <c r="B18" s="311" t="s">
        <v>42</v>
      </c>
      <c r="C18" s="312">
        <v>31454</v>
      </c>
      <c r="D18" s="267">
        <v>660</v>
      </c>
      <c r="E18" s="268">
        <v>2.1432746638955642</v>
      </c>
      <c r="F18" s="313">
        <v>30794</v>
      </c>
      <c r="G18" s="267">
        <v>-3583</v>
      </c>
      <c r="H18" s="268">
        <v>-10.226332163141821</v>
      </c>
      <c r="I18" s="314">
        <v>35037</v>
      </c>
    </row>
    <row r="19" spans="2:9" s="306" customFormat="1" ht="13" customHeight="1" x14ac:dyDescent="0.25">
      <c r="B19" s="311" t="s">
        <v>43</v>
      </c>
      <c r="C19" s="312">
        <v>35470</v>
      </c>
      <c r="D19" s="267">
        <v>-353</v>
      </c>
      <c r="E19" s="268">
        <v>-0.98540044105742108</v>
      </c>
      <c r="F19" s="313">
        <v>35823</v>
      </c>
      <c r="G19" s="267">
        <v>-4183</v>
      </c>
      <c r="H19" s="268">
        <v>-10.549012685042745</v>
      </c>
      <c r="I19" s="314">
        <v>39653</v>
      </c>
    </row>
    <row r="20" spans="2:9" s="306" customFormat="1" ht="13" customHeight="1" x14ac:dyDescent="0.25">
      <c r="B20" s="311" t="s">
        <v>44</v>
      </c>
      <c r="C20" s="312">
        <v>110009</v>
      </c>
      <c r="D20" s="267">
        <v>-2563</v>
      </c>
      <c r="E20" s="268">
        <v>-2.2767650925629819</v>
      </c>
      <c r="F20" s="313">
        <v>112572</v>
      </c>
      <c r="G20" s="267">
        <v>-9866</v>
      </c>
      <c r="H20" s="268">
        <v>-8.2302398331595423</v>
      </c>
      <c r="I20" s="314">
        <v>119875</v>
      </c>
    </row>
    <row r="21" spans="2:9" s="306" customFormat="1" ht="13" customHeight="1" x14ac:dyDescent="0.25">
      <c r="B21" s="315" t="s">
        <v>45</v>
      </c>
      <c r="C21" s="316">
        <v>146155</v>
      </c>
      <c r="D21" s="273">
        <v>-566</v>
      </c>
      <c r="E21" s="274">
        <v>-0.38576618207345914</v>
      </c>
      <c r="F21" s="317">
        <v>146721</v>
      </c>
      <c r="G21" s="273">
        <v>-12092</v>
      </c>
      <c r="H21" s="274">
        <v>-7.6412191068393085</v>
      </c>
      <c r="I21" s="318">
        <v>158247</v>
      </c>
    </row>
    <row r="22" spans="2:9" s="306" customFormat="1" ht="13" customHeight="1" x14ac:dyDescent="0.25">
      <c r="B22" s="319" t="s">
        <v>46</v>
      </c>
      <c r="C22" s="320">
        <v>598890</v>
      </c>
      <c r="D22" s="279">
        <v>-6974</v>
      </c>
      <c r="E22" s="280">
        <v>-1.1510834114586772</v>
      </c>
      <c r="F22" s="321">
        <v>605864</v>
      </c>
      <c r="G22" s="279">
        <v>-55358</v>
      </c>
      <c r="H22" s="280">
        <v>-8.4613174209168385</v>
      </c>
      <c r="I22" s="322">
        <v>654248</v>
      </c>
    </row>
    <row r="23" spans="2:9" s="306" customFormat="1" ht="6" customHeight="1" x14ac:dyDescent="0.25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3" customHeight="1" x14ac:dyDescent="0.25">
      <c r="B24" s="307" t="s">
        <v>47</v>
      </c>
      <c r="C24" s="308">
        <v>6148</v>
      </c>
      <c r="D24" s="261">
        <v>-386</v>
      </c>
      <c r="E24" s="262">
        <v>-5.9075604530149981</v>
      </c>
      <c r="F24" s="309">
        <v>6534</v>
      </c>
      <c r="G24" s="261">
        <v>-519</v>
      </c>
      <c r="H24" s="262">
        <v>-7.7846107694615263</v>
      </c>
      <c r="I24" s="310">
        <v>6667</v>
      </c>
    </row>
    <row r="25" spans="2:9" s="306" customFormat="1" ht="13" customHeight="1" x14ac:dyDescent="0.25">
      <c r="B25" s="311" t="s">
        <v>48</v>
      </c>
      <c r="C25" s="312">
        <v>3865</v>
      </c>
      <c r="D25" s="267">
        <v>-164</v>
      </c>
      <c r="E25" s="268">
        <v>-4.0704889550757013</v>
      </c>
      <c r="F25" s="313">
        <v>4029</v>
      </c>
      <c r="G25" s="267">
        <v>-365</v>
      </c>
      <c r="H25" s="268">
        <v>-8.6288416075650112</v>
      </c>
      <c r="I25" s="314">
        <v>4230</v>
      </c>
    </row>
    <row r="26" spans="2:9" s="306" customFormat="1" ht="13" customHeight="1" x14ac:dyDescent="0.25">
      <c r="B26" s="315" t="s">
        <v>49</v>
      </c>
      <c r="C26" s="316">
        <v>37224</v>
      </c>
      <c r="D26" s="273">
        <v>-1518</v>
      </c>
      <c r="E26" s="274">
        <v>-3.9182282793867125</v>
      </c>
      <c r="F26" s="317">
        <v>38742</v>
      </c>
      <c r="G26" s="273">
        <v>-1895</v>
      </c>
      <c r="H26" s="274">
        <v>-4.8441933587259385</v>
      </c>
      <c r="I26" s="318">
        <v>39119</v>
      </c>
    </row>
    <row r="27" spans="2:9" s="306" customFormat="1" ht="13" customHeight="1" x14ac:dyDescent="0.25">
      <c r="B27" s="319" t="s">
        <v>50</v>
      </c>
      <c r="C27" s="320">
        <v>47237</v>
      </c>
      <c r="D27" s="279">
        <v>-2068</v>
      </c>
      <c r="E27" s="280">
        <v>-4.1943007808538688</v>
      </c>
      <c r="F27" s="321">
        <v>49305</v>
      </c>
      <c r="G27" s="279">
        <v>-2779</v>
      </c>
      <c r="H27" s="280">
        <v>-5.5562220089571337</v>
      </c>
      <c r="I27" s="322">
        <v>50016</v>
      </c>
    </row>
    <row r="28" spans="2:9" s="306" customFormat="1" ht="6" customHeight="1" x14ac:dyDescent="0.25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3" customHeight="1" x14ac:dyDescent="0.25">
      <c r="B29" s="319" t="s">
        <v>51</v>
      </c>
      <c r="C29" s="320">
        <v>49725</v>
      </c>
      <c r="D29" s="279">
        <v>-2020</v>
      </c>
      <c r="E29" s="280">
        <v>-3.9037588172770317</v>
      </c>
      <c r="F29" s="321">
        <v>51745</v>
      </c>
      <c r="G29" s="288">
        <v>-3259</v>
      </c>
      <c r="H29" s="280">
        <v>-6.1509134833157182</v>
      </c>
      <c r="I29" s="322">
        <v>52984</v>
      </c>
    </row>
    <row r="30" spans="2:9" s="306" customFormat="1" ht="6" customHeight="1" x14ac:dyDescent="0.25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3" customHeight="1" x14ac:dyDescent="0.25">
      <c r="B31" s="319" t="s">
        <v>52</v>
      </c>
      <c r="C31" s="320">
        <v>24722</v>
      </c>
      <c r="D31" s="279">
        <v>-637</v>
      </c>
      <c r="E31" s="280">
        <v>-2.5119287038132416</v>
      </c>
      <c r="F31" s="321">
        <v>25359</v>
      </c>
      <c r="G31" s="288">
        <v>-1647</v>
      </c>
      <c r="H31" s="280">
        <v>-6.2459706473510561</v>
      </c>
      <c r="I31" s="322">
        <v>26369</v>
      </c>
    </row>
    <row r="32" spans="2:9" s="306" customFormat="1" ht="6" customHeight="1" x14ac:dyDescent="0.25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3" customHeight="1" x14ac:dyDescent="0.25">
      <c r="B33" s="307" t="s">
        <v>53</v>
      </c>
      <c r="C33" s="308">
        <v>78753</v>
      </c>
      <c r="D33" s="261">
        <v>-236</v>
      </c>
      <c r="E33" s="262">
        <v>-0.29877577890592361</v>
      </c>
      <c r="F33" s="309">
        <v>78989</v>
      </c>
      <c r="G33" s="261">
        <v>-6706</v>
      </c>
      <c r="H33" s="262">
        <v>-7.8470377607975763</v>
      </c>
      <c r="I33" s="310">
        <v>85459</v>
      </c>
    </row>
    <row r="34" spans="2:9" s="306" customFormat="1" ht="13" customHeight="1" x14ac:dyDescent="0.25">
      <c r="B34" s="326" t="s">
        <v>54</v>
      </c>
      <c r="C34" s="316">
        <v>71951</v>
      </c>
      <c r="D34" s="273">
        <v>-1231</v>
      </c>
      <c r="E34" s="274">
        <v>-1.6821076220928644</v>
      </c>
      <c r="F34" s="317">
        <v>73182</v>
      </c>
      <c r="G34" s="273">
        <v>-7050</v>
      </c>
      <c r="H34" s="274">
        <v>-8.9239376716750414</v>
      </c>
      <c r="I34" s="318">
        <v>79001</v>
      </c>
    </row>
    <row r="35" spans="2:9" s="306" customFormat="1" ht="13" customHeight="1" x14ac:dyDescent="0.25">
      <c r="B35" s="319" t="s">
        <v>55</v>
      </c>
      <c r="C35" s="320">
        <v>150704</v>
      </c>
      <c r="D35" s="279">
        <v>-1467</v>
      </c>
      <c r="E35" s="280">
        <v>-0.96404702604306991</v>
      </c>
      <c r="F35" s="321">
        <v>152171</v>
      </c>
      <c r="G35" s="279">
        <v>-13756</v>
      </c>
      <c r="H35" s="280">
        <v>-8.3643439134135971</v>
      </c>
      <c r="I35" s="322">
        <v>164460</v>
      </c>
    </row>
    <row r="36" spans="2:9" s="306" customFormat="1" ht="6" customHeight="1" x14ac:dyDescent="0.25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3" customHeight="1" x14ac:dyDescent="0.25">
      <c r="B37" s="319" t="s">
        <v>56</v>
      </c>
      <c r="C37" s="320">
        <v>27011</v>
      </c>
      <c r="D37" s="279">
        <v>-878</v>
      </c>
      <c r="E37" s="280">
        <v>-3.1481946287066584</v>
      </c>
      <c r="F37" s="321">
        <v>27889</v>
      </c>
      <c r="G37" s="279">
        <v>-2589</v>
      </c>
      <c r="H37" s="280">
        <v>-8.746621621621621</v>
      </c>
      <c r="I37" s="322">
        <v>29600</v>
      </c>
    </row>
    <row r="38" spans="2:9" s="306" customFormat="1" ht="6" customHeight="1" x14ac:dyDescent="0.25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3" customHeight="1" x14ac:dyDescent="0.25">
      <c r="B39" s="307" t="s">
        <v>57</v>
      </c>
      <c r="C39" s="308">
        <v>21450</v>
      </c>
      <c r="D39" s="261">
        <v>-885</v>
      </c>
      <c r="E39" s="262">
        <v>-3.9623908663532577</v>
      </c>
      <c r="F39" s="309">
        <v>22335</v>
      </c>
      <c r="G39" s="261">
        <v>-1161</v>
      </c>
      <c r="H39" s="262">
        <v>-5.1346689664322671</v>
      </c>
      <c r="I39" s="310">
        <v>22611</v>
      </c>
    </row>
    <row r="40" spans="2:9" s="306" customFormat="1" ht="13" customHeight="1" x14ac:dyDescent="0.25">
      <c r="B40" s="311" t="s">
        <v>58</v>
      </c>
      <c r="C40" s="312">
        <v>31817</v>
      </c>
      <c r="D40" s="267">
        <v>-1131</v>
      </c>
      <c r="E40" s="268">
        <v>-3.4326818016268059</v>
      </c>
      <c r="F40" s="313">
        <v>32948</v>
      </c>
      <c r="G40" s="267">
        <v>-1424</v>
      </c>
      <c r="H40" s="268">
        <v>-4.2838663096778076</v>
      </c>
      <c r="I40" s="314">
        <v>33241</v>
      </c>
    </row>
    <row r="41" spans="2:9" s="306" customFormat="1" ht="13" customHeight="1" x14ac:dyDescent="0.25">
      <c r="B41" s="311" t="s">
        <v>59</v>
      </c>
      <c r="C41" s="312">
        <v>8660</v>
      </c>
      <c r="D41" s="267">
        <v>-452</v>
      </c>
      <c r="E41" s="268">
        <v>-4.960491659350307</v>
      </c>
      <c r="F41" s="313">
        <v>9112</v>
      </c>
      <c r="G41" s="267">
        <v>-469</v>
      </c>
      <c r="H41" s="268">
        <v>-5.1374739840070109</v>
      </c>
      <c r="I41" s="314">
        <v>9129</v>
      </c>
    </row>
    <row r="42" spans="2:9" s="306" customFormat="1" ht="13" customHeight="1" x14ac:dyDescent="0.25">
      <c r="B42" s="311" t="s">
        <v>60</v>
      </c>
      <c r="C42" s="312">
        <v>11964</v>
      </c>
      <c r="D42" s="267">
        <v>-514</v>
      </c>
      <c r="E42" s="268">
        <v>-4.1192498797884269</v>
      </c>
      <c r="F42" s="313">
        <v>12478</v>
      </c>
      <c r="G42" s="267">
        <v>-312</v>
      </c>
      <c r="H42" s="268">
        <v>-2.541544477028348</v>
      </c>
      <c r="I42" s="314">
        <v>12276</v>
      </c>
    </row>
    <row r="43" spans="2:9" s="306" customFormat="1" ht="13" customHeight="1" x14ac:dyDescent="0.25">
      <c r="B43" s="315" t="s">
        <v>61</v>
      </c>
      <c r="C43" s="316">
        <v>45026</v>
      </c>
      <c r="D43" s="273">
        <v>-1219</v>
      </c>
      <c r="E43" s="274">
        <v>-2.6359606443939887</v>
      </c>
      <c r="F43" s="317">
        <v>46245</v>
      </c>
      <c r="G43" s="273">
        <v>-811</v>
      </c>
      <c r="H43" s="274">
        <v>-1.7693130004145123</v>
      </c>
      <c r="I43" s="318">
        <v>45837</v>
      </c>
    </row>
    <row r="44" spans="2:9" s="306" customFormat="1" ht="13" customHeight="1" x14ac:dyDescent="0.25">
      <c r="B44" s="319" t="s">
        <v>62</v>
      </c>
      <c r="C44" s="320">
        <v>118917</v>
      </c>
      <c r="D44" s="279">
        <v>-4201</v>
      </c>
      <c r="E44" s="280">
        <v>-3.4121736870319532</v>
      </c>
      <c r="F44" s="321">
        <v>123118</v>
      </c>
      <c r="G44" s="279">
        <v>-4177</v>
      </c>
      <c r="H44" s="280">
        <v>-3.3933416738427544</v>
      </c>
      <c r="I44" s="322">
        <v>123094</v>
      </c>
    </row>
    <row r="45" spans="2:9" s="306" customFormat="1" ht="6" customHeight="1" x14ac:dyDescent="0.25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3" customHeight="1" x14ac:dyDescent="0.25">
      <c r="B46" s="307" t="s">
        <v>63</v>
      </c>
      <c r="C46" s="308">
        <v>7820</v>
      </c>
      <c r="D46" s="261">
        <v>-500</v>
      </c>
      <c r="E46" s="262">
        <v>-6.009615384615385</v>
      </c>
      <c r="F46" s="309">
        <v>8320</v>
      </c>
      <c r="G46" s="261">
        <v>-278</v>
      </c>
      <c r="H46" s="262">
        <v>-3.4329464065201285</v>
      </c>
      <c r="I46" s="310">
        <v>8098</v>
      </c>
    </row>
    <row r="47" spans="2:9" s="306" customFormat="1" ht="13" customHeight="1" x14ac:dyDescent="0.25">
      <c r="B47" s="311" t="s">
        <v>64</v>
      </c>
      <c r="C47" s="312">
        <v>12451</v>
      </c>
      <c r="D47" s="267">
        <v>-670</v>
      </c>
      <c r="E47" s="268">
        <v>-5.1063181159972562</v>
      </c>
      <c r="F47" s="313">
        <v>13121</v>
      </c>
      <c r="G47" s="267">
        <v>-603</v>
      </c>
      <c r="H47" s="268">
        <v>-4.6192737858127773</v>
      </c>
      <c r="I47" s="314">
        <v>13054</v>
      </c>
    </row>
    <row r="48" spans="2:9" s="306" customFormat="1" ht="13" customHeight="1" x14ac:dyDescent="0.25">
      <c r="B48" s="311" t="s">
        <v>65</v>
      </c>
      <c r="C48" s="312">
        <v>19697</v>
      </c>
      <c r="D48" s="267">
        <v>-1141</v>
      </c>
      <c r="E48" s="268">
        <v>-5.4755734715423747</v>
      </c>
      <c r="F48" s="313">
        <v>20838</v>
      </c>
      <c r="G48" s="267">
        <v>-886</v>
      </c>
      <c r="H48" s="268">
        <v>-4.3045231501724723</v>
      </c>
      <c r="I48" s="314">
        <v>20583</v>
      </c>
    </row>
    <row r="49" spans="2:9" s="306" customFormat="1" ht="13" customHeight="1" x14ac:dyDescent="0.25">
      <c r="B49" s="311" t="s">
        <v>66</v>
      </c>
      <c r="C49" s="312">
        <v>5805</v>
      </c>
      <c r="D49" s="267">
        <v>-221</v>
      </c>
      <c r="E49" s="268">
        <v>-3.6674410886159978</v>
      </c>
      <c r="F49" s="313">
        <v>6026</v>
      </c>
      <c r="G49" s="267">
        <v>-59</v>
      </c>
      <c r="H49" s="268">
        <v>-1.0061391541609823</v>
      </c>
      <c r="I49" s="314">
        <v>5864</v>
      </c>
    </row>
    <row r="50" spans="2:9" s="306" customFormat="1" ht="13" customHeight="1" x14ac:dyDescent="0.25">
      <c r="B50" s="311" t="s">
        <v>67</v>
      </c>
      <c r="C50" s="312">
        <v>15552</v>
      </c>
      <c r="D50" s="267">
        <v>-928</v>
      </c>
      <c r="E50" s="268">
        <v>-5.6310679611650478</v>
      </c>
      <c r="F50" s="313">
        <v>16480</v>
      </c>
      <c r="G50" s="267">
        <v>-955</v>
      </c>
      <c r="H50" s="268">
        <v>-5.7854243654207309</v>
      </c>
      <c r="I50" s="314">
        <v>16507</v>
      </c>
    </row>
    <row r="51" spans="2:9" s="306" customFormat="1" ht="13" customHeight="1" x14ac:dyDescent="0.25">
      <c r="B51" s="311" t="s">
        <v>68</v>
      </c>
      <c r="C51" s="312">
        <v>4398</v>
      </c>
      <c r="D51" s="267">
        <v>-294</v>
      </c>
      <c r="E51" s="268">
        <v>-6.265984654731457</v>
      </c>
      <c r="F51" s="313">
        <v>4692</v>
      </c>
      <c r="G51" s="267">
        <v>-260</v>
      </c>
      <c r="H51" s="268">
        <v>-5.5817947617003005</v>
      </c>
      <c r="I51" s="314">
        <v>4658</v>
      </c>
    </row>
    <row r="52" spans="2:9" s="306" customFormat="1" ht="13" customHeight="1" x14ac:dyDescent="0.25">
      <c r="B52" s="311" t="s">
        <v>69</v>
      </c>
      <c r="C52" s="312">
        <v>2370</v>
      </c>
      <c r="D52" s="267">
        <v>-195</v>
      </c>
      <c r="E52" s="268">
        <v>-7.6023391812865491</v>
      </c>
      <c r="F52" s="313">
        <v>2565</v>
      </c>
      <c r="G52" s="267">
        <v>5</v>
      </c>
      <c r="H52" s="268">
        <v>0.21141649048625794</v>
      </c>
      <c r="I52" s="314">
        <v>2365</v>
      </c>
    </row>
    <row r="53" spans="2:9" s="306" customFormat="1" ht="13" customHeight="1" x14ac:dyDescent="0.25">
      <c r="B53" s="311" t="s">
        <v>70</v>
      </c>
      <c r="C53" s="312">
        <v>20934</v>
      </c>
      <c r="D53" s="267">
        <v>-561</v>
      </c>
      <c r="E53" s="268">
        <v>-2.6099092812281928</v>
      </c>
      <c r="F53" s="313">
        <v>21495</v>
      </c>
      <c r="G53" s="267">
        <v>-659</v>
      </c>
      <c r="H53" s="268">
        <v>-3.0519149724447736</v>
      </c>
      <c r="I53" s="314">
        <v>21593</v>
      </c>
    </row>
    <row r="54" spans="2:9" s="306" customFormat="1" ht="13" customHeight="1" x14ac:dyDescent="0.25">
      <c r="B54" s="315" t="s">
        <v>71</v>
      </c>
      <c r="C54" s="316">
        <v>7810</v>
      </c>
      <c r="D54" s="273">
        <v>-330</v>
      </c>
      <c r="E54" s="274">
        <v>-4.0540540540540544</v>
      </c>
      <c r="F54" s="317">
        <v>8140</v>
      </c>
      <c r="G54" s="273">
        <v>-250</v>
      </c>
      <c r="H54" s="274">
        <v>-3.1017369727047148</v>
      </c>
      <c r="I54" s="318">
        <v>8060</v>
      </c>
    </row>
    <row r="55" spans="2:9" s="306" customFormat="1" ht="13" customHeight="1" x14ac:dyDescent="0.25">
      <c r="B55" s="319" t="s">
        <v>72</v>
      </c>
      <c r="C55" s="320">
        <v>96837</v>
      </c>
      <c r="D55" s="279">
        <v>-4840</v>
      </c>
      <c r="E55" s="280">
        <v>-4.7601719169527028</v>
      </c>
      <c r="F55" s="321">
        <v>101677</v>
      </c>
      <c r="G55" s="279">
        <v>-3945</v>
      </c>
      <c r="H55" s="280">
        <v>-3.9143894743108887</v>
      </c>
      <c r="I55" s="322">
        <v>100782</v>
      </c>
    </row>
    <row r="56" spans="2:9" s="306" customFormat="1" ht="6" customHeight="1" x14ac:dyDescent="0.25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3" customHeight="1" x14ac:dyDescent="0.25">
      <c r="B57" s="307" t="s">
        <v>73</v>
      </c>
      <c r="C57" s="308">
        <v>236182</v>
      </c>
      <c r="D57" s="261">
        <v>-3164</v>
      </c>
      <c r="E57" s="262">
        <v>-1.3219356078647648</v>
      </c>
      <c r="F57" s="309">
        <v>239346</v>
      </c>
      <c r="G57" s="261">
        <v>-6510</v>
      </c>
      <c r="H57" s="262">
        <v>-2.6824122756415538</v>
      </c>
      <c r="I57" s="310">
        <v>242692</v>
      </c>
    </row>
    <row r="58" spans="2:9" s="306" customFormat="1" ht="13" customHeight="1" x14ac:dyDescent="0.25">
      <c r="B58" s="311" t="s">
        <v>74</v>
      </c>
      <c r="C58" s="312">
        <v>27129</v>
      </c>
      <c r="D58" s="267">
        <v>-645</v>
      </c>
      <c r="E58" s="268">
        <v>-2.3223158349535535</v>
      </c>
      <c r="F58" s="313">
        <v>27774</v>
      </c>
      <c r="G58" s="267">
        <v>-1467</v>
      </c>
      <c r="H58" s="268">
        <v>-5.1300881242131764</v>
      </c>
      <c r="I58" s="314">
        <v>28596</v>
      </c>
    </row>
    <row r="59" spans="2:9" s="306" customFormat="1" ht="13" customHeight="1" x14ac:dyDescent="0.25">
      <c r="B59" s="311" t="s">
        <v>75</v>
      </c>
      <c r="C59" s="312">
        <v>15188</v>
      </c>
      <c r="D59" s="267">
        <v>-234</v>
      </c>
      <c r="E59" s="268">
        <v>-1.5173129295811179</v>
      </c>
      <c r="F59" s="313">
        <v>15422</v>
      </c>
      <c r="G59" s="267">
        <v>-555</v>
      </c>
      <c r="H59" s="268">
        <v>-3.5253763577463002</v>
      </c>
      <c r="I59" s="314">
        <v>15743</v>
      </c>
    </row>
    <row r="60" spans="2:9" s="306" customFormat="1" ht="13" customHeight="1" x14ac:dyDescent="0.25">
      <c r="B60" s="315" t="s">
        <v>76</v>
      </c>
      <c r="C60" s="316">
        <v>36585</v>
      </c>
      <c r="D60" s="273">
        <v>-392</v>
      </c>
      <c r="E60" s="274">
        <v>-1.0601184520107094</v>
      </c>
      <c r="F60" s="317">
        <v>36977</v>
      </c>
      <c r="G60" s="273">
        <v>-1350</v>
      </c>
      <c r="H60" s="274">
        <v>-3.5587188612099649</v>
      </c>
      <c r="I60" s="318">
        <v>37935</v>
      </c>
    </row>
    <row r="61" spans="2:9" s="306" customFormat="1" ht="13" customHeight="1" x14ac:dyDescent="0.25">
      <c r="B61" s="319" t="s">
        <v>77</v>
      </c>
      <c r="C61" s="320">
        <v>315084</v>
      </c>
      <c r="D61" s="279">
        <v>-4435</v>
      </c>
      <c r="E61" s="280">
        <v>-1.3880238733846813</v>
      </c>
      <c r="F61" s="321">
        <v>319519</v>
      </c>
      <c r="G61" s="279">
        <v>-9882</v>
      </c>
      <c r="H61" s="280">
        <v>-3.0409335130444415</v>
      </c>
      <c r="I61" s="322">
        <v>324966</v>
      </c>
    </row>
    <row r="62" spans="2:9" s="306" customFormat="1" ht="6" customHeight="1" x14ac:dyDescent="0.25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3" customHeight="1" x14ac:dyDescent="0.25">
      <c r="B63" s="307" t="s">
        <v>78</v>
      </c>
      <c r="C63" s="308">
        <v>118465</v>
      </c>
      <c r="D63" s="261">
        <v>-1978</v>
      </c>
      <c r="E63" s="262">
        <v>-1.6422706176365585</v>
      </c>
      <c r="F63" s="309">
        <v>120443</v>
      </c>
      <c r="G63" s="261">
        <v>-6806</v>
      </c>
      <c r="H63" s="262">
        <v>-5.4330212100166833</v>
      </c>
      <c r="I63" s="310">
        <v>125271</v>
      </c>
    </row>
    <row r="64" spans="2:9" s="306" customFormat="1" ht="13" customHeight="1" x14ac:dyDescent="0.25">
      <c r="B64" s="311" t="s">
        <v>79</v>
      </c>
      <c r="C64" s="312">
        <v>32063</v>
      </c>
      <c r="D64" s="267">
        <v>-548</v>
      </c>
      <c r="E64" s="268">
        <v>-1.6804145840360614</v>
      </c>
      <c r="F64" s="313">
        <v>32611</v>
      </c>
      <c r="G64" s="267">
        <v>-2063</v>
      </c>
      <c r="H64" s="268">
        <v>-6.0452440954111237</v>
      </c>
      <c r="I64" s="314">
        <v>34126</v>
      </c>
    </row>
    <row r="65" spans="2:9" s="306" customFormat="1" ht="13" customHeight="1" x14ac:dyDescent="0.25">
      <c r="B65" s="315" t="s">
        <v>80</v>
      </c>
      <c r="C65" s="316">
        <v>143087</v>
      </c>
      <c r="D65" s="273">
        <v>-1309</v>
      </c>
      <c r="E65" s="274">
        <v>-0.90653480705836731</v>
      </c>
      <c r="F65" s="317">
        <v>144396</v>
      </c>
      <c r="G65" s="273">
        <v>-8683</v>
      </c>
      <c r="H65" s="274">
        <v>-5.7211570139026158</v>
      </c>
      <c r="I65" s="318">
        <v>151770</v>
      </c>
    </row>
    <row r="66" spans="2:9" s="306" customFormat="1" ht="13" customHeight="1" x14ac:dyDescent="0.25">
      <c r="B66" s="319" t="s">
        <v>81</v>
      </c>
      <c r="C66" s="320">
        <v>293615</v>
      </c>
      <c r="D66" s="279">
        <v>-3835</v>
      </c>
      <c r="E66" s="280">
        <v>-1.2892923180366449</v>
      </c>
      <c r="F66" s="321">
        <v>297450</v>
      </c>
      <c r="G66" s="279">
        <v>-17552</v>
      </c>
      <c r="H66" s="280">
        <v>-5.6407009740750143</v>
      </c>
      <c r="I66" s="322">
        <v>311167</v>
      </c>
    </row>
    <row r="67" spans="2:9" s="306" customFormat="1" ht="6" customHeight="1" x14ac:dyDescent="0.25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3" customHeight="1" x14ac:dyDescent="0.25">
      <c r="B68" s="307" t="s">
        <v>82</v>
      </c>
      <c r="C68" s="308">
        <v>43774</v>
      </c>
      <c r="D68" s="261">
        <v>-1241</v>
      </c>
      <c r="E68" s="262">
        <v>-2.7568588248361654</v>
      </c>
      <c r="F68" s="309">
        <v>45015</v>
      </c>
      <c r="G68" s="261">
        <v>-3959</v>
      </c>
      <c r="H68" s="262">
        <v>-8.2940523327676878</v>
      </c>
      <c r="I68" s="310">
        <v>47733</v>
      </c>
    </row>
    <row r="69" spans="2:9" s="306" customFormat="1" ht="13" customHeight="1" x14ac:dyDescent="0.25">
      <c r="B69" s="315" t="s">
        <v>83</v>
      </c>
      <c r="C69" s="316">
        <v>22198</v>
      </c>
      <c r="D69" s="273">
        <v>-1422</v>
      </c>
      <c r="E69" s="274">
        <v>-6.0203217612193054</v>
      </c>
      <c r="F69" s="317">
        <v>23620</v>
      </c>
      <c r="G69" s="273">
        <v>-1903</v>
      </c>
      <c r="H69" s="274">
        <v>-7.8959379278868091</v>
      </c>
      <c r="I69" s="318">
        <v>24101</v>
      </c>
    </row>
    <row r="70" spans="2:9" s="306" customFormat="1" ht="13" customHeight="1" x14ac:dyDescent="0.25">
      <c r="B70" s="319" t="s">
        <v>84</v>
      </c>
      <c r="C70" s="320">
        <v>65972</v>
      </c>
      <c r="D70" s="279">
        <v>-2663</v>
      </c>
      <c r="E70" s="280">
        <v>-3.8799446346616162</v>
      </c>
      <c r="F70" s="321">
        <v>68635</v>
      </c>
      <c r="G70" s="279">
        <v>-5862</v>
      </c>
      <c r="H70" s="280">
        <v>-8.1604811092240439</v>
      </c>
      <c r="I70" s="322">
        <v>71834</v>
      </c>
    </row>
    <row r="71" spans="2:9" s="306" customFormat="1" ht="6" customHeight="1" x14ac:dyDescent="0.25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3" customHeight="1" x14ac:dyDescent="0.25">
      <c r="B72" s="307" t="s">
        <v>85</v>
      </c>
      <c r="C72" s="308">
        <v>42447</v>
      </c>
      <c r="D72" s="261">
        <v>-1585</v>
      </c>
      <c r="E72" s="262">
        <v>-3.5996547965116283</v>
      </c>
      <c r="F72" s="309">
        <v>44032</v>
      </c>
      <c r="G72" s="261">
        <v>-4486</v>
      </c>
      <c r="H72" s="262">
        <v>-9.5583065220633667</v>
      </c>
      <c r="I72" s="310">
        <v>46933</v>
      </c>
    </row>
    <row r="73" spans="2:9" s="306" customFormat="1" ht="13" customHeight="1" x14ac:dyDescent="0.25">
      <c r="B73" s="311" t="s">
        <v>86</v>
      </c>
      <c r="C73" s="312">
        <v>10446</v>
      </c>
      <c r="D73" s="267">
        <v>-379</v>
      </c>
      <c r="E73" s="268">
        <v>-3.5011547344110854</v>
      </c>
      <c r="F73" s="313">
        <v>10825</v>
      </c>
      <c r="G73" s="267">
        <v>-689</v>
      </c>
      <c r="H73" s="268">
        <v>-6.1876964526268523</v>
      </c>
      <c r="I73" s="314">
        <v>11135</v>
      </c>
    </row>
    <row r="74" spans="2:9" s="306" customFormat="1" ht="13" customHeight="1" x14ac:dyDescent="0.25">
      <c r="B74" s="311" t="s">
        <v>87</v>
      </c>
      <c r="C74" s="312">
        <v>12964</v>
      </c>
      <c r="D74" s="267">
        <v>-564</v>
      </c>
      <c r="E74" s="268">
        <v>-4.1691306918982853</v>
      </c>
      <c r="F74" s="313">
        <v>13528</v>
      </c>
      <c r="G74" s="267">
        <v>-1195</v>
      </c>
      <c r="H74" s="268">
        <v>-8.4398615721449257</v>
      </c>
      <c r="I74" s="314">
        <v>14159</v>
      </c>
    </row>
    <row r="75" spans="2:9" s="306" customFormat="1" ht="13" customHeight="1" x14ac:dyDescent="0.25">
      <c r="B75" s="315" t="s">
        <v>88</v>
      </c>
      <c r="C75" s="316">
        <v>41397</v>
      </c>
      <c r="D75" s="273">
        <v>-1859</v>
      </c>
      <c r="E75" s="274">
        <v>-4.2976696874422045</v>
      </c>
      <c r="F75" s="317">
        <v>43256</v>
      </c>
      <c r="G75" s="273">
        <v>-4314</v>
      </c>
      <c r="H75" s="274">
        <v>-9.4375533241451723</v>
      </c>
      <c r="I75" s="318">
        <v>45711</v>
      </c>
    </row>
    <row r="76" spans="2:9" s="306" customFormat="1" ht="13" customHeight="1" x14ac:dyDescent="0.25">
      <c r="B76" s="319" t="s">
        <v>89</v>
      </c>
      <c r="C76" s="320">
        <v>107254</v>
      </c>
      <c r="D76" s="279">
        <v>-4387</v>
      </c>
      <c r="E76" s="280">
        <v>-3.92955992870003</v>
      </c>
      <c r="F76" s="321">
        <v>111641</v>
      </c>
      <c r="G76" s="279">
        <v>-10684</v>
      </c>
      <c r="H76" s="280">
        <v>-9.0589971001712755</v>
      </c>
      <c r="I76" s="322">
        <v>117938</v>
      </c>
    </row>
    <row r="77" spans="2:9" s="306" customFormat="1" ht="6" customHeight="1" x14ac:dyDescent="0.25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3" customHeight="1" x14ac:dyDescent="0.25">
      <c r="B78" s="319" t="s">
        <v>90</v>
      </c>
      <c r="C78" s="320">
        <v>274738</v>
      </c>
      <c r="D78" s="279">
        <v>-6571</v>
      </c>
      <c r="E78" s="280">
        <v>-2.3358655428727841</v>
      </c>
      <c r="F78" s="321">
        <v>281309</v>
      </c>
      <c r="G78" s="279">
        <v>-13426</v>
      </c>
      <c r="H78" s="280">
        <v>-4.6591524270901292</v>
      </c>
      <c r="I78" s="322">
        <v>288164</v>
      </c>
    </row>
    <row r="79" spans="2:9" s="306" customFormat="1" ht="6" customHeight="1" x14ac:dyDescent="0.25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3" customHeight="1" x14ac:dyDescent="0.25">
      <c r="B80" s="319" t="s">
        <v>91</v>
      </c>
      <c r="C80" s="320">
        <v>74831</v>
      </c>
      <c r="D80" s="279">
        <v>-1538</v>
      </c>
      <c r="E80" s="280">
        <v>-2.013906166114523</v>
      </c>
      <c r="F80" s="321">
        <v>76369</v>
      </c>
      <c r="G80" s="279">
        <v>-3994</v>
      </c>
      <c r="H80" s="280">
        <v>-5.066920393276245</v>
      </c>
      <c r="I80" s="322">
        <v>78825</v>
      </c>
    </row>
    <row r="81" spans="2:10" s="306" customFormat="1" ht="6" customHeight="1" x14ac:dyDescent="0.25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3" customHeight="1" x14ac:dyDescent="0.25">
      <c r="B82" s="319" t="s">
        <v>92</v>
      </c>
      <c r="C82" s="320">
        <v>28228</v>
      </c>
      <c r="D82" s="279">
        <v>-731</v>
      </c>
      <c r="E82" s="280">
        <v>-2.5242584343382024</v>
      </c>
      <c r="F82" s="321">
        <v>28959</v>
      </c>
      <c r="G82" s="279">
        <v>-784</v>
      </c>
      <c r="H82" s="280">
        <v>-2.7023300703157314</v>
      </c>
      <c r="I82" s="322">
        <v>29012</v>
      </c>
    </row>
    <row r="83" spans="2:10" s="306" customFormat="1" ht="6" customHeight="1" x14ac:dyDescent="0.25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3" customHeight="1" x14ac:dyDescent="0.25">
      <c r="B84" s="307" t="s">
        <v>93</v>
      </c>
      <c r="C84" s="308">
        <v>17908</v>
      </c>
      <c r="D84" s="261">
        <v>-260</v>
      </c>
      <c r="E84" s="262">
        <v>-1.4310876265962131</v>
      </c>
      <c r="F84" s="309">
        <v>18168</v>
      </c>
      <c r="G84" s="261">
        <v>-6</v>
      </c>
      <c r="H84" s="262">
        <v>-3.3493357150831751E-2</v>
      </c>
      <c r="I84" s="310">
        <v>17914</v>
      </c>
    </row>
    <row r="85" spans="2:10" s="306" customFormat="1" ht="13" customHeight="1" x14ac:dyDescent="0.25">
      <c r="B85" s="311" t="s">
        <v>94</v>
      </c>
      <c r="C85" s="312">
        <v>58270</v>
      </c>
      <c r="D85" s="267">
        <v>-473</v>
      </c>
      <c r="E85" s="268">
        <v>-0.80520232197878894</v>
      </c>
      <c r="F85" s="313">
        <v>58743</v>
      </c>
      <c r="G85" s="267">
        <v>-1977</v>
      </c>
      <c r="H85" s="268">
        <v>-3.2814911945823027</v>
      </c>
      <c r="I85" s="314">
        <v>60247</v>
      </c>
      <c r="J85" s="327"/>
    </row>
    <row r="86" spans="2:10" s="306" customFormat="1" ht="13" customHeight="1" x14ac:dyDescent="0.25">
      <c r="B86" s="315" t="s">
        <v>95</v>
      </c>
      <c r="C86" s="316">
        <v>27213</v>
      </c>
      <c r="D86" s="273">
        <v>-535</v>
      </c>
      <c r="E86" s="274">
        <v>-1.9280668877036184</v>
      </c>
      <c r="F86" s="317">
        <v>27748</v>
      </c>
      <c r="G86" s="273">
        <v>-993</v>
      </c>
      <c r="H86" s="274">
        <v>-3.5205275473303552</v>
      </c>
      <c r="I86" s="318">
        <v>28206</v>
      </c>
    </row>
    <row r="87" spans="2:10" s="306" customFormat="1" ht="13" customHeight="1" x14ac:dyDescent="0.25">
      <c r="B87" s="319" t="s">
        <v>96</v>
      </c>
      <c r="C87" s="320">
        <v>103391</v>
      </c>
      <c r="D87" s="279">
        <v>-1268</v>
      </c>
      <c r="E87" s="280">
        <v>-1.2115537125330837</v>
      </c>
      <c r="F87" s="321">
        <v>104659</v>
      </c>
      <c r="G87" s="279">
        <v>-2976</v>
      </c>
      <c r="H87" s="280">
        <v>-2.7978602386078388</v>
      </c>
      <c r="I87" s="322">
        <v>106367</v>
      </c>
    </row>
    <row r="88" spans="2:10" s="306" customFormat="1" ht="6" customHeight="1" x14ac:dyDescent="0.25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3" customHeight="1" x14ac:dyDescent="0.25">
      <c r="B89" s="319" t="s">
        <v>97</v>
      </c>
      <c r="C89" s="320">
        <v>11811</v>
      </c>
      <c r="D89" s="279">
        <v>-231</v>
      </c>
      <c r="E89" s="280">
        <v>-1.9182859990034877</v>
      </c>
      <c r="F89" s="321">
        <v>12042</v>
      </c>
      <c r="G89" s="279">
        <v>-875</v>
      </c>
      <c r="H89" s="280">
        <v>-6.8973671764149449</v>
      </c>
      <c r="I89" s="322">
        <v>12686</v>
      </c>
    </row>
    <row r="90" spans="2:10" s="306" customFormat="1" ht="6" customHeight="1" x14ac:dyDescent="0.25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3" customHeight="1" x14ac:dyDescent="0.25">
      <c r="B91" s="319" t="s">
        <v>98</v>
      </c>
      <c r="C91" s="320">
        <v>9260</v>
      </c>
      <c r="D91" s="279">
        <v>114</v>
      </c>
      <c r="E91" s="280">
        <v>1.2464465340039361</v>
      </c>
      <c r="F91" s="321">
        <v>9146</v>
      </c>
      <c r="G91" s="279">
        <v>-974</v>
      </c>
      <c r="H91" s="280">
        <v>-9.5172952902091073</v>
      </c>
      <c r="I91" s="322">
        <v>10234</v>
      </c>
    </row>
    <row r="92" spans="2:10" s="306" customFormat="1" ht="6" customHeight="1" x14ac:dyDescent="0.25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3" customHeight="1" x14ac:dyDescent="0.25">
      <c r="B93" s="319" t="s">
        <v>99</v>
      </c>
      <c r="C93" s="320">
        <v>7736</v>
      </c>
      <c r="D93" s="279">
        <v>-290</v>
      </c>
      <c r="E93" s="280">
        <v>-3.6132569150261649</v>
      </c>
      <c r="F93" s="321">
        <v>8026</v>
      </c>
      <c r="G93" s="279">
        <v>-585</v>
      </c>
      <c r="H93" s="280">
        <v>-7.0304049993991109</v>
      </c>
      <c r="I93" s="322">
        <v>8321</v>
      </c>
    </row>
    <row r="94" spans="2:10" s="306" customFormat="1" ht="6" customHeight="1" x14ac:dyDescent="0.25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5" customHeight="1" x14ac:dyDescent="0.25">
      <c r="B95" s="319" t="s">
        <v>100</v>
      </c>
      <c r="C95" s="320">
        <v>2405963</v>
      </c>
      <c r="D95" s="279">
        <v>-48920</v>
      </c>
      <c r="E95" s="280">
        <v>-1.9927629952221755</v>
      </c>
      <c r="F95" s="321">
        <v>2454883</v>
      </c>
      <c r="G95" s="279">
        <v>-155104</v>
      </c>
      <c r="H95" s="280">
        <v>-6.0562257840189266</v>
      </c>
      <c r="I95" s="322">
        <v>2561067</v>
      </c>
    </row>
    <row r="97" spans="4:4" x14ac:dyDescent="0.3">
      <c r="D97" s="328"/>
    </row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topLeftCell="A100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junio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junio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mayo 2025</v>
      </c>
      <c r="F11" s="249"/>
      <c r="G11" s="250"/>
      <c r="H11" s="248" t="str">
        <f>'Pag1'!$H$10</f>
        <v>junio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26324</v>
      </c>
      <c r="D14" s="331">
        <v>-234</v>
      </c>
      <c r="E14" s="332">
        <v>-0.88109044355749677</v>
      </c>
      <c r="F14" s="309">
        <v>26558</v>
      </c>
      <c r="G14" s="331">
        <v>-2792</v>
      </c>
      <c r="H14" s="332">
        <v>-9.5892292897376006</v>
      </c>
      <c r="I14" s="310">
        <v>29116</v>
      </c>
    </row>
    <row r="15" spans="1:13" s="306" customFormat="1" ht="13" customHeight="1" x14ac:dyDescent="0.25">
      <c r="B15" s="311" t="s">
        <v>39</v>
      </c>
      <c r="C15" s="312">
        <v>71066</v>
      </c>
      <c r="D15" s="333">
        <v>-1505</v>
      </c>
      <c r="E15" s="334">
        <v>-2.073831144672114</v>
      </c>
      <c r="F15" s="313">
        <v>72571</v>
      </c>
      <c r="G15" s="333">
        <v>-6005</v>
      </c>
      <c r="H15" s="334">
        <v>-7.7915169129763466</v>
      </c>
      <c r="I15" s="314">
        <v>77071</v>
      </c>
    </row>
    <row r="16" spans="1:13" s="306" customFormat="1" ht="13" customHeight="1" x14ac:dyDescent="0.25">
      <c r="B16" s="311" t="s">
        <v>40</v>
      </c>
      <c r="C16" s="312">
        <v>33072</v>
      </c>
      <c r="D16" s="333">
        <v>-178</v>
      </c>
      <c r="E16" s="334">
        <v>-0.53533834586466167</v>
      </c>
      <c r="F16" s="313">
        <v>33250</v>
      </c>
      <c r="G16" s="333">
        <v>-2758</v>
      </c>
      <c r="H16" s="334">
        <v>-7.6974602288584979</v>
      </c>
      <c r="I16" s="314">
        <v>35830</v>
      </c>
    </row>
    <row r="17" spans="2:9" s="306" customFormat="1" ht="13" customHeight="1" x14ac:dyDescent="0.25">
      <c r="B17" s="311" t="s">
        <v>41</v>
      </c>
      <c r="C17" s="312">
        <v>39688</v>
      </c>
      <c r="D17" s="333">
        <v>-581</v>
      </c>
      <c r="E17" s="334">
        <v>-1.4427971889046165</v>
      </c>
      <c r="F17" s="313">
        <v>40269</v>
      </c>
      <c r="G17" s="333">
        <v>-2696</v>
      </c>
      <c r="H17" s="334">
        <v>-6.3608909022272551</v>
      </c>
      <c r="I17" s="314">
        <v>42384</v>
      </c>
    </row>
    <row r="18" spans="2:9" s="306" customFormat="1" ht="13" customHeight="1" x14ac:dyDescent="0.25">
      <c r="B18" s="311" t="s">
        <v>42</v>
      </c>
      <c r="C18" s="312">
        <v>18512</v>
      </c>
      <c r="D18" s="333">
        <v>274</v>
      </c>
      <c r="E18" s="334">
        <v>1.5023577146616955</v>
      </c>
      <c r="F18" s="313">
        <v>18238</v>
      </c>
      <c r="G18" s="333">
        <v>-2106</v>
      </c>
      <c r="H18" s="334">
        <v>-10.214375788146279</v>
      </c>
      <c r="I18" s="314">
        <v>20618</v>
      </c>
    </row>
    <row r="19" spans="2:9" s="306" customFormat="1" ht="13" customHeight="1" x14ac:dyDescent="0.25">
      <c r="B19" s="311" t="s">
        <v>43</v>
      </c>
      <c r="C19" s="312">
        <v>23665</v>
      </c>
      <c r="D19" s="333">
        <v>-348</v>
      </c>
      <c r="E19" s="334">
        <v>-1.4492150085370425</v>
      </c>
      <c r="F19" s="313">
        <v>24013</v>
      </c>
      <c r="G19" s="333">
        <v>-2482</v>
      </c>
      <c r="H19" s="334">
        <v>-9.4924847974911071</v>
      </c>
      <c r="I19" s="314">
        <v>26147</v>
      </c>
    </row>
    <row r="20" spans="2:9" s="306" customFormat="1" ht="13" customHeight="1" x14ac:dyDescent="0.25">
      <c r="B20" s="311" t="s">
        <v>44</v>
      </c>
      <c r="C20" s="312">
        <v>67312</v>
      </c>
      <c r="D20" s="333">
        <v>-1471</v>
      </c>
      <c r="E20" s="334">
        <v>-2.1386098309175234</v>
      </c>
      <c r="F20" s="313">
        <v>68783</v>
      </c>
      <c r="G20" s="333">
        <v>-5673</v>
      </c>
      <c r="H20" s="334">
        <v>-7.7728300335685407</v>
      </c>
      <c r="I20" s="314">
        <v>72985</v>
      </c>
    </row>
    <row r="21" spans="2:9" s="306" customFormat="1" ht="13" customHeight="1" x14ac:dyDescent="0.25">
      <c r="B21" s="315" t="s">
        <v>45</v>
      </c>
      <c r="C21" s="316">
        <v>91778</v>
      </c>
      <c r="D21" s="335">
        <v>-101</v>
      </c>
      <c r="E21" s="336">
        <v>-0.10992718684356599</v>
      </c>
      <c r="F21" s="317">
        <v>91879</v>
      </c>
      <c r="G21" s="335">
        <v>-6847</v>
      </c>
      <c r="H21" s="336">
        <v>-6.942458808618504</v>
      </c>
      <c r="I21" s="318">
        <v>98625</v>
      </c>
    </row>
    <row r="22" spans="2:9" s="306" customFormat="1" ht="13" customHeight="1" x14ac:dyDescent="0.25">
      <c r="B22" s="319" t="s">
        <v>46</v>
      </c>
      <c r="C22" s="320">
        <v>371417</v>
      </c>
      <c r="D22" s="337">
        <v>-4144</v>
      </c>
      <c r="E22" s="338">
        <v>-1.1034159563958983</v>
      </c>
      <c r="F22" s="321">
        <v>375561</v>
      </c>
      <c r="G22" s="337">
        <v>-31359</v>
      </c>
      <c r="H22" s="338">
        <v>-7.7857171231652336</v>
      </c>
      <c r="I22" s="322">
        <v>402776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" customHeight="1" x14ac:dyDescent="0.25">
      <c r="B24" s="307" t="s">
        <v>47</v>
      </c>
      <c r="C24" s="308">
        <v>3615</v>
      </c>
      <c r="D24" s="331">
        <v>-237</v>
      </c>
      <c r="E24" s="332">
        <v>-6.1526479750778815</v>
      </c>
      <c r="F24" s="309">
        <v>3852</v>
      </c>
      <c r="G24" s="331">
        <v>-309</v>
      </c>
      <c r="H24" s="332">
        <v>-7.8746177370030574</v>
      </c>
      <c r="I24" s="310">
        <v>3924</v>
      </c>
    </row>
    <row r="25" spans="2:9" s="306" customFormat="1" ht="13" customHeight="1" x14ac:dyDescent="0.25">
      <c r="B25" s="311" t="s">
        <v>48</v>
      </c>
      <c r="C25" s="312">
        <v>2289</v>
      </c>
      <c r="D25" s="333">
        <v>-75</v>
      </c>
      <c r="E25" s="334">
        <v>-3.1725888324873095</v>
      </c>
      <c r="F25" s="313">
        <v>2364</v>
      </c>
      <c r="G25" s="333">
        <v>-211</v>
      </c>
      <c r="H25" s="334">
        <v>-8.44</v>
      </c>
      <c r="I25" s="314">
        <v>2500</v>
      </c>
    </row>
    <row r="26" spans="2:9" s="306" customFormat="1" ht="13" customHeight="1" x14ac:dyDescent="0.25">
      <c r="B26" s="315" t="s">
        <v>49</v>
      </c>
      <c r="C26" s="316">
        <v>23174</v>
      </c>
      <c r="D26" s="335">
        <v>-833</v>
      </c>
      <c r="E26" s="336">
        <v>-3.4698213021202151</v>
      </c>
      <c r="F26" s="317">
        <v>24007</v>
      </c>
      <c r="G26" s="335">
        <v>-1361</v>
      </c>
      <c r="H26" s="336">
        <v>-5.547177501528429</v>
      </c>
      <c r="I26" s="318">
        <v>24535</v>
      </c>
    </row>
    <row r="27" spans="2:9" s="306" customFormat="1" ht="13" customHeight="1" x14ac:dyDescent="0.25">
      <c r="B27" s="319" t="s">
        <v>50</v>
      </c>
      <c r="C27" s="320">
        <v>29078</v>
      </c>
      <c r="D27" s="337">
        <v>-1145</v>
      </c>
      <c r="E27" s="338">
        <v>-3.7885054428746319</v>
      </c>
      <c r="F27" s="321">
        <v>30223</v>
      </c>
      <c r="G27" s="337">
        <v>-1881</v>
      </c>
      <c r="H27" s="338">
        <v>-6.0757776413966864</v>
      </c>
      <c r="I27" s="322">
        <v>30959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" customHeight="1" x14ac:dyDescent="0.25">
      <c r="B29" s="319" t="s">
        <v>51</v>
      </c>
      <c r="C29" s="320">
        <v>29195</v>
      </c>
      <c r="D29" s="337">
        <v>-1241</v>
      </c>
      <c r="E29" s="338">
        <v>-4.0774083322381385</v>
      </c>
      <c r="F29" s="321">
        <v>30436</v>
      </c>
      <c r="G29" s="337">
        <v>-1812</v>
      </c>
      <c r="H29" s="338">
        <v>-5.8438417131615443</v>
      </c>
      <c r="I29" s="322">
        <v>31007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" customHeight="1" x14ac:dyDescent="0.25">
      <c r="B31" s="319" t="s">
        <v>52</v>
      </c>
      <c r="C31" s="320">
        <v>14152</v>
      </c>
      <c r="D31" s="337">
        <v>-411</v>
      </c>
      <c r="E31" s="338">
        <v>-2.8222206962851062</v>
      </c>
      <c r="F31" s="321">
        <v>14563</v>
      </c>
      <c r="G31" s="337">
        <v>-934</v>
      </c>
      <c r="H31" s="338">
        <v>-6.1911706217685269</v>
      </c>
      <c r="I31" s="322">
        <v>15086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" customHeight="1" x14ac:dyDescent="0.25">
      <c r="B33" s="307" t="s">
        <v>53</v>
      </c>
      <c r="C33" s="308">
        <v>45334</v>
      </c>
      <c r="D33" s="331">
        <v>-95</v>
      </c>
      <c r="E33" s="332">
        <v>-0.20911752404851527</v>
      </c>
      <c r="F33" s="309">
        <v>45429</v>
      </c>
      <c r="G33" s="331">
        <v>-3920</v>
      </c>
      <c r="H33" s="332">
        <v>-7.9587444674544203</v>
      </c>
      <c r="I33" s="310">
        <v>49254</v>
      </c>
    </row>
    <row r="34" spans="2:9" s="306" customFormat="1" ht="13" customHeight="1" x14ac:dyDescent="0.25">
      <c r="B34" s="326" t="s">
        <v>54</v>
      </c>
      <c r="C34" s="316">
        <v>41709</v>
      </c>
      <c r="D34" s="335">
        <v>-563</v>
      </c>
      <c r="E34" s="336">
        <v>-1.3318508705526115</v>
      </c>
      <c r="F34" s="317">
        <v>42272</v>
      </c>
      <c r="G34" s="335">
        <v>-3334</v>
      </c>
      <c r="H34" s="336">
        <v>-7.4018160424483268</v>
      </c>
      <c r="I34" s="318">
        <v>45043</v>
      </c>
    </row>
    <row r="35" spans="2:9" s="306" customFormat="1" ht="13" customHeight="1" x14ac:dyDescent="0.25">
      <c r="B35" s="319" t="s">
        <v>55</v>
      </c>
      <c r="C35" s="320">
        <v>87043</v>
      </c>
      <c r="D35" s="337">
        <v>-658</v>
      </c>
      <c r="E35" s="338">
        <v>-0.75027650767950194</v>
      </c>
      <c r="F35" s="321">
        <v>87701</v>
      </c>
      <c r="G35" s="337">
        <v>-7254</v>
      </c>
      <c r="H35" s="338">
        <v>-7.6927155688940267</v>
      </c>
      <c r="I35" s="322">
        <v>94297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" customHeight="1" x14ac:dyDescent="0.25">
      <c r="B37" s="319" t="s">
        <v>56</v>
      </c>
      <c r="C37" s="320">
        <v>15943</v>
      </c>
      <c r="D37" s="337">
        <v>-583</v>
      </c>
      <c r="E37" s="338">
        <v>-3.5277744160716447</v>
      </c>
      <c r="F37" s="321">
        <v>16526</v>
      </c>
      <c r="G37" s="337">
        <v>-1467</v>
      </c>
      <c r="H37" s="338">
        <v>-8.4261918437679491</v>
      </c>
      <c r="I37" s="322">
        <v>17410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" customHeight="1" x14ac:dyDescent="0.25">
      <c r="B39" s="307" t="s">
        <v>57</v>
      </c>
      <c r="C39" s="308">
        <v>14347</v>
      </c>
      <c r="D39" s="331">
        <v>-614</v>
      </c>
      <c r="E39" s="332">
        <v>-4.1040037430653031</v>
      </c>
      <c r="F39" s="309">
        <v>14961</v>
      </c>
      <c r="G39" s="331">
        <v>-775</v>
      </c>
      <c r="H39" s="332">
        <v>-5.124983467795265</v>
      </c>
      <c r="I39" s="310">
        <v>15122</v>
      </c>
    </row>
    <row r="40" spans="2:9" s="306" customFormat="1" ht="13" customHeight="1" x14ac:dyDescent="0.25">
      <c r="B40" s="311" t="s">
        <v>58</v>
      </c>
      <c r="C40" s="312">
        <v>21676</v>
      </c>
      <c r="D40" s="333">
        <v>-812</v>
      </c>
      <c r="E40" s="334">
        <v>-3.6108146567057986</v>
      </c>
      <c r="F40" s="313">
        <v>22488</v>
      </c>
      <c r="G40" s="333">
        <v>-877</v>
      </c>
      <c r="H40" s="334">
        <v>-3.8886179222276414</v>
      </c>
      <c r="I40" s="314">
        <v>22553</v>
      </c>
    </row>
    <row r="41" spans="2:9" s="306" customFormat="1" ht="13" customHeight="1" x14ac:dyDescent="0.25">
      <c r="B41" s="311" t="s">
        <v>59</v>
      </c>
      <c r="C41" s="312">
        <v>5460</v>
      </c>
      <c r="D41" s="333">
        <v>-248</v>
      </c>
      <c r="E41" s="334">
        <v>-4.3447792571829016</v>
      </c>
      <c r="F41" s="313">
        <v>5708</v>
      </c>
      <c r="G41" s="333">
        <v>-275</v>
      </c>
      <c r="H41" s="334">
        <v>-4.7951176983435051</v>
      </c>
      <c r="I41" s="314">
        <v>5735</v>
      </c>
    </row>
    <row r="42" spans="2:9" s="306" customFormat="1" ht="13" customHeight="1" x14ac:dyDescent="0.25">
      <c r="B42" s="311" t="s">
        <v>60</v>
      </c>
      <c r="C42" s="312">
        <v>7351</v>
      </c>
      <c r="D42" s="333">
        <v>-313</v>
      </c>
      <c r="E42" s="334">
        <v>-4.0840292275574113</v>
      </c>
      <c r="F42" s="313">
        <v>7664</v>
      </c>
      <c r="G42" s="333">
        <v>-237</v>
      </c>
      <c r="H42" s="334">
        <v>-3.1233526620980498</v>
      </c>
      <c r="I42" s="314">
        <v>7588</v>
      </c>
    </row>
    <row r="43" spans="2:9" s="306" customFormat="1" ht="13" customHeight="1" x14ac:dyDescent="0.25">
      <c r="B43" s="315" t="s">
        <v>61</v>
      </c>
      <c r="C43" s="316">
        <v>29552</v>
      </c>
      <c r="D43" s="335">
        <v>-732</v>
      </c>
      <c r="E43" s="336">
        <v>-2.4171179500726456</v>
      </c>
      <c r="F43" s="317">
        <v>30284</v>
      </c>
      <c r="G43" s="335">
        <v>-341</v>
      </c>
      <c r="H43" s="336">
        <v>-1.1407352891981402</v>
      </c>
      <c r="I43" s="318">
        <v>29893</v>
      </c>
    </row>
    <row r="44" spans="2:9" s="306" customFormat="1" ht="13" customHeight="1" x14ac:dyDescent="0.25">
      <c r="B44" s="319" t="s">
        <v>62</v>
      </c>
      <c r="C44" s="320">
        <v>78386</v>
      </c>
      <c r="D44" s="337">
        <v>-2719</v>
      </c>
      <c r="E44" s="338">
        <v>-3.3524443622464704</v>
      </c>
      <c r="F44" s="321">
        <v>81105</v>
      </c>
      <c r="G44" s="337">
        <v>-2505</v>
      </c>
      <c r="H44" s="338">
        <v>-3.096759837311938</v>
      </c>
      <c r="I44" s="322">
        <v>80891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" customHeight="1" x14ac:dyDescent="0.25">
      <c r="B46" s="307" t="s">
        <v>63</v>
      </c>
      <c r="C46" s="308">
        <v>4756</v>
      </c>
      <c r="D46" s="331">
        <v>-243</v>
      </c>
      <c r="E46" s="332">
        <v>-4.8609721944388884</v>
      </c>
      <c r="F46" s="309">
        <v>4999</v>
      </c>
      <c r="G46" s="331">
        <v>-128</v>
      </c>
      <c r="H46" s="332">
        <v>-2.6208026208026212</v>
      </c>
      <c r="I46" s="310">
        <v>4884</v>
      </c>
    </row>
    <row r="47" spans="2:9" s="306" customFormat="1" ht="13" customHeight="1" x14ac:dyDescent="0.25">
      <c r="B47" s="311" t="s">
        <v>64</v>
      </c>
      <c r="C47" s="312">
        <v>7532</v>
      </c>
      <c r="D47" s="333">
        <v>-299</v>
      </c>
      <c r="E47" s="334">
        <v>-3.8181586004341717</v>
      </c>
      <c r="F47" s="313">
        <v>7831</v>
      </c>
      <c r="G47" s="333">
        <v>-366</v>
      </c>
      <c r="H47" s="334">
        <v>-4.6340845783742726</v>
      </c>
      <c r="I47" s="314">
        <v>7898</v>
      </c>
    </row>
    <row r="48" spans="2:9" s="306" customFormat="1" ht="13" customHeight="1" x14ac:dyDescent="0.25">
      <c r="B48" s="311" t="s">
        <v>65</v>
      </c>
      <c r="C48" s="312">
        <v>11700</v>
      </c>
      <c r="D48" s="333">
        <v>-611</v>
      </c>
      <c r="E48" s="334">
        <v>-4.9630411826821543</v>
      </c>
      <c r="F48" s="313">
        <v>12311</v>
      </c>
      <c r="G48" s="333">
        <v>-435</v>
      </c>
      <c r="H48" s="334">
        <v>-3.5846724351050678</v>
      </c>
      <c r="I48" s="314">
        <v>12135</v>
      </c>
    </row>
    <row r="49" spans="2:9" s="306" customFormat="1" ht="13" customHeight="1" x14ac:dyDescent="0.25">
      <c r="B49" s="311" t="s">
        <v>66</v>
      </c>
      <c r="C49" s="312">
        <v>3506</v>
      </c>
      <c r="D49" s="333">
        <v>-133</v>
      </c>
      <c r="E49" s="334">
        <v>-3.6548502335806541</v>
      </c>
      <c r="F49" s="313">
        <v>3639</v>
      </c>
      <c r="G49" s="333">
        <v>-21</v>
      </c>
      <c r="H49" s="334">
        <v>-0.59540686135525944</v>
      </c>
      <c r="I49" s="314">
        <v>3527</v>
      </c>
    </row>
    <row r="50" spans="2:9" s="306" customFormat="1" ht="13" customHeight="1" x14ac:dyDescent="0.25">
      <c r="B50" s="311" t="s">
        <v>67</v>
      </c>
      <c r="C50" s="312">
        <v>9504</v>
      </c>
      <c r="D50" s="333">
        <v>-512</v>
      </c>
      <c r="E50" s="334">
        <v>-5.1118210862619806</v>
      </c>
      <c r="F50" s="313">
        <v>10016</v>
      </c>
      <c r="G50" s="333">
        <v>-514</v>
      </c>
      <c r="H50" s="334">
        <v>-5.130764623677381</v>
      </c>
      <c r="I50" s="314">
        <v>10018</v>
      </c>
    </row>
    <row r="51" spans="2:9" s="306" customFormat="1" ht="13" customHeight="1" x14ac:dyDescent="0.25">
      <c r="B51" s="311" t="s">
        <v>68</v>
      </c>
      <c r="C51" s="312">
        <v>2687</v>
      </c>
      <c r="D51" s="333">
        <v>-139</v>
      </c>
      <c r="E51" s="334">
        <v>-4.9186128803963198</v>
      </c>
      <c r="F51" s="313">
        <v>2826</v>
      </c>
      <c r="G51" s="333">
        <v>-92</v>
      </c>
      <c r="H51" s="334">
        <v>-3.3105433609211947</v>
      </c>
      <c r="I51" s="314">
        <v>2779</v>
      </c>
    </row>
    <row r="52" spans="2:9" s="306" customFormat="1" ht="13" customHeight="1" x14ac:dyDescent="0.25">
      <c r="B52" s="311" t="s">
        <v>69</v>
      </c>
      <c r="C52" s="312">
        <v>1326</v>
      </c>
      <c r="D52" s="333">
        <v>-99</v>
      </c>
      <c r="E52" s="334">
        <v>-6.947368421052631</v>
      </c>
      <c r="F52" s="313">
        <v>1425</v>
      </c>
      <c r="G52" s="333">
        <v>-41</v>
      </c>
      <c r="H52" s="334">
        <v>-2.9992684711046085</v>
      </c>
      <c r="I52" s="314">
        <v>1367</v>
      </c>
    </row>
    <row r="53" spans="2:9" s="306" customFormat="1" ht="13" customHeight="1" x14ac:dyDescent="0.25">
      <c r="B53" s="311" t="s">
        <v>70</v>
      </c>
      <c r="C53" s="312">
        <v>12913</v>
      </c>
      <c r="D53" s="333">
        <v>-251</v>
      </c>
      <c r="E53" s="334">
        <v>-1.906715284108174</v>
      </c>
      <c r="F53" s="313">
        <v>13164</v>
      </c>
      <c r="G53" s="333">
        <v>-336</v>
      </c>
      <c r="H53" s="334">
        <v>-2.5360404558834628</v>
      </c>
      <c r="I53" s="314">
        <v>13249</v>
      </c>
    </row>
    <row r="54" spans="2:9" s="306" customFormat="1" ht="13" customHeight="1" x14ac:dyDescent="0.25">
      <c r="B54" s="315" t="s">
        <v>71</v>
      </c>
      <c r="C54" s="316">
        <v>4625</v>
      </c>
      <c r="D54" s="335">
        <v>-216</v>
      </c>
      <c r="E54" s="336">
        <v>-4.4618880396612273</v>
      </c>
      <c r="F54" s="317">
        <v>4841</v>
      </c>
      <c r="G54" s="335">
        <v>-111</v>
      </c>
      <c r="H54" s="336">
        <v>-2.34375</v>
      </c>
      <c r="I54" s="318">
        <v>4736</v>
      </c>
    </row>
    <row r="55" spans="2:9" s="306" customFormat="1" ht="13" customHeight="1" x14ac:dyDescent="0.25">
      <c r="B55" s="319" t="s">
        <v>72</v>
      </c>
      <c r="C55" s="320">
        <v>58549</v>
      </c>
      <c r="D55" s="337">
        <v>-2503</v>
      </c>
      <c r="E55" s="338">
        <v>-4.0997837908668018</v>
      </c>
      <c r="F55" s="321">
        <v>61052</v>
      </c>
      <c r="G55" s="337">
        <v>-2044</v>
      </c>
      <c r="H55" s="338">
        <v>-3.373326951958147</v>
      </c>
      <c r="I55" s="322">
        <v>60593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" customHeight="1" x14ac:dyDescent="0.25">
      <c r="B57" s="307" t="s">
        <v>73</v>
      </c>
      <c r="C57" s="308">
        <v>137303</v>
      </c>
      <c r="D57" s="331">
        <v>-857</v>
      </c>
      <c r="E57" s="332">
        <v>-0.62029530978575564</v>
      </c>
      <c r="F57" s="309">
        <v>138160</v>
      </c>
      <c r="G57" s="331">
        <v>-3248</v>
      </c>
      <c r="H57" s="332">
        <v>-2.3109049384209288</v>
      </c>
      <c r="I57" s="310">
        <v>140551</v>
      </c>
    </row>
    <row r="58" spans="2:9" s="306" customFormat="1" ht="13" customHeight="1" x14ac:dyDescent="0.25">
      <c r="B58" s="311" t="s">
        <v>74</v>
      </c>
      <c r="C58" s="312">
        <v>15666</v>
      </c>
      <c r="D58" s="333">
        <v>-142</v>
      </c>
      <c r="E58" s="334">
        <v>-0.89827935222672062</v>
      </c>
      <c r="F58" s="313">
        <v>15808</v>
      </c>
      <c r="G58" s="333">
        <v>-684</v>
      </c>
      <c r="H58" s="334">
        <v>-4.1834862385321099</v>
      </c>
      <c r="I58" s="314">
        <v>16350</v>
      </c>
    </row>
    <row r="59" spans="2:9" s="306" customFormat="1" ht="13" customHeight="1" x14ac:dyDescent="0.25">
      <c r="B59" s="311" t="s">
        <v>75</v>
      </c>
      <c r="C59" s="312">
        <v>9024</v>
      </c>
      <c r="D59" s="333">
        <v>-108</v>
      </c>
      <c r="E59" s="334">
        <v>-1.1826544021024967</v>
      </c>
      <c r="F59" s="313">
        <v>9132</v>
      </c>
      <c r="G59" s="333">
        <v>-158</v>
      </c>
      <c r="H59" s="334">
        <v>-1.7207580047919842</v>
      </c>
      <c r="I59" s="314">
        <v>9182</v>
      </c>
    </row>
    <row r="60" spans="2:9" s="306" customFormat="1" ht="13" customHeight="1" x14ac:dyDescent="0.25">
      <c r="B60" s="315" t="s">
        <v>76</v>
      </c>
      <c r="C60" s="316">
        <v>21588</v>
      </c>
      <c r="D60" s="335">
        <v>-307</v>
      </c>
      <c r="E60" s="336">
        <v>-1.4021466088147978</v>
      </c>
      <c r="F60" s="317">
        <v>21895</v>
      </c>
      <c r="G60" s="335">
        <v>-807</v>
      </c>
      <c r="H60" s="336">
        <v>-3.6034829202947085</v>
      </c>
      <c r="I60" s="318">
        <v>22395</v>
      </c>
    </row>
    <row r="61" spans="2:9" s="306" customFormat="1" ht="13" customHeight="1" x14ac:dyDescent="0.25">
      <c r="B61" s="319" t="s">
        <v>77</v>
      </c>
      <c r="C61" s="320">
        <v>183581</v>
      </c>
      <c r="D61" s="337">
        <v>-1414</v>
      </c>
      <c r="E61" s="338">
        <v>-0.7643449822968188</v>
      </c>
      <c r="F61" s="321">
        <v>184995</v>
      </c>
      <c r="G61" s="337">
        <v>-4897</v>
      </c>
      <c r="H61" s="338">
        <v>-2.598181220089347</v>
      </c>
      <c r="I61" s="322">
        <v>188478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" customHeight="1" x14ac:dyDescent="0.25">
      <c r="B63" s="307" t="s">
        <v>78</v>
      </c>
      <c r="C63" s="308">
        <v>72100</v>
      </c>
      <c r="D63" s="331">
        <v>-1075</v>
      </c>
      <c r="E63" s="332">
        <v>-1.4690809702767338</v>
      </c>
      <c r="F63" s="309">
        <v>73175</v>
      </c>
      <c r="G63" s="331">
        <v>-3980</v>
      </c>
      <c r="H63" s="332">
        <v>-5.2313354363827553</v>
      </c>
      <c r="I63" s="310">
        <v>76080</v>
      </c>
    </row>
    <row r="64" spans="2:9" s="306" customFormat="1" ht="13" customHeight="1" x14ac:dyDescent="0.25">
      <c r="B64" s="311" t="s">
        <v>79</v>
      </c>
      <c r="C64" s="312">
        <v>19807</v>
      </c>
      <c r="D64" s="333">
        <v>-298</v>
      </c>
      <c r="E64" s="334">
        <v>-1.4822183536433724</v>
      </c>
      <c r="F64" s="313">
        <v>20105</v>
      </c>
      <c r="G64" s="333">
        <v>-915</v>
      </c>
      <c r="H64" s="334">
        <v>-4.4155969501013415</v>
      </c>
      <c r="I64" s="314">
        <v>20722</v>
      </c>
    </row>
    <row r="65" spans="2:9" s="306" customFormat="1" ht="13" customHeight="1" x14ac:dyDescent="0.25">
      <c r="B65" s="315" t="s">
        <v>80</v>
      </c>
      <c r="C65" s="316">
        <v>88626</v>
      </c>
      <c r="D65" s="335">
        <v>-628</v>
      </c>
      <c r="E65" s="336">
        <v>-0.70360992224438124</v>
      </c>
      <c r="F65" s="317">
        <v>89254</v>
      </c>
      <c r="G65" s="335">
        <v>-4337</v>
      </c>
      <c r="H65" s="336">
        <v>-4.6652969460968343</v>
      </c>
      <c r="I65" s="318">
        <v>92963</v>
      </c>
    </row>
    <row r="66" spans="2:9" s="306" customFormat="1" ht="13" customHeight="1" x14ac:dyDescent="0.25">
      <c r="B66" s="319" t="s">
        <v>81</v>
      </c>
      <c r="C66" s="320">
        <v>180533</v>
      </c>
      <c r="D66" s="337">
        <v>-2001</v>
      </c>
      <c r="E66" s="338">
        <v>-1.0962341262449735</v>
      </c>
      <c r="F66" s="321">
        <v>182534</v>
      </c>
      <c r="G66" s="337">
        <v>-9232</v>
      </c>
      <c r="H66" s="338">
        <v>-4.8649645614312442</v>
      </c>
      <c r="I66" s="322">
        <v>189765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" customHeight="1" x14ac:dyDescent="0.25">
      <c r="B68" s="307" t="s">
        <v>82</v>
      </c>
      <c r="C68" s="308">
        <v>29182</v>
      </c>
      <c r="D68" s="331">
        <v>-771</v>
      </c>
      <c r="E68" s="332">
        <v>-2.5740326511534741</v>
      </c>
      <c r="F68" s="309">
        <v>29953</v>
      </c>
      <c r="G68" s="331">
        <v>-2355</v>
      </c>
      <c r="H68" s="332">
        <v>-7.46741922186638</v>
      </c>
      <c r="I68" s="310">
        <v>31537</v>
      </c>
    </row>
    <row r="69" spans="2:9" s="306" customFormat="1" ht="13" customHeight="1" x14ac:dyDescent="0.25">
      <c r="B69" s="315" t="s">
        <v>83</v>
      </c>
      <c r="C69" s="316">
        <v>13669</v>
      </c>
      <c r="D69" s="335">
        <v>-857</v>
      </c>
      <c r="E69" s="336">
        <v>-5.8997659369406579</v>
      </c>
      <c r="F69" s="317">
        <v>14526</v>
      </c>
      <c r="G69" s="335">
        <v>-1020</v>
      </c>
      <c r="H69" s="336">
        <v>-6.9439716794880519</v>
      </c>
      <c r="I69" s="318">
        <v>14689</v>
      </c>
    </row>
    <row r="70" spans="2:9" s="306" customFormat="1" ht="13" customHeight="1" x14ac:dyDescent="0.25">
      <c r="B70" s="319" t="s">
        <v>84</v>
      </c>
      <c r="C70" s="320">
        <v>42851</v>
      </c>
      <c r="D70" s="337">
        <v>-1628</v>
      </c>
      <c r="E70" s="338">
        <v>-3.6601542300861079</v>
      </c>
      <c r="F70" s="321">
        <v>44479</v>
      </c>
      <c r="G70" s="337">
        <v>-3375</v>
      </c>
      <c r="H70" s="338">
        <v>-7.3010859689352312</v>
      </c>
      <c r="I70" s="322">
        <v>46226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" customHeight="1" x14ac:dyDescent="0.25">
      <c r="B72" s="307" t="s">
        <v>85</v>
      </c>
      <c r="C72" s="308">
        <v>25177</v>
      </c>
      <c r="D72" s="331">
        <v>-867</v>
      </c>
      <c r="E72" s="332">
        <v>-3.328981723237598</v>
      </c>
      <c r="F72" s="309">
        <v>26044</v>
      </c>
      <c r="G72" s="331">
        <v>-2455</v>
      </c>
      <c r="H72" s="332">
        <v>-8.8846265199768393</v>
      </c>
      <c r="I72" s="310">
        <v>27632</v>
      </c>
    </row>
    <row r="73" spans="2:9" s="306" customFormat="1" ht="13" customHeight="1" x14ac:dyDescent="0.25">
      <c r="B73" s="311" t="s">
        <v>86</v>
      </c>
      <c r="C73" s="312">
        <v>6027</v>
      </c>
      <c r="D73" s="333">
        <v>-173</v>
      </c>
      <c r="E73" s="334">
        <v>-2.7903225806451615</v>
      </c>
      <c r="F73" s="313">
        <v>6200</v>
      </c>
      <c r="G73" s="333">
        <v>-300</v>
      </c>
      <c r="H73" s="334">
        <v>-4.7415836889521099</v>
      </c>
      <c r="I73" s="314">
        <v>6327</v>
      </c>
    </row>
    <row r="74" spans="2:9" s="306" customFormat="1" ht="13" customHeight="1" x14ac:dyDescent="0.25">
      <c r="B74" s="311" t="s">
        <v>87</v>
      </c>
      <c r="C74" s="312">
        <v>7654</v>
      </c>
      <c r="D74" s="333">
        <v>-166</v>
      </c>
      <c r="E74" s="334">
        <v>-2.1227621483375958</v>
      </c>
      <c r="F74" s="313">
        <v>7820</v>
      </c>
      <c r="G74" s="333">
        <v>-519</v>
      </c>
      <c r="H74" s="334">
        <v>-6.3501774134344799</v>
      </c>
      <c r="I74" s="314">
        <v>8173</v>
      </c>
    </row>
    <row r="75" spans="2:9" s="306" customFormat="1" ht="13" customHeight="1" x14ac:dyDescent="0.25">
      <c r="B75" s="315" t="s">
        <v>88</v>
      </c>
      <c r="C75" s="316">
        <v>24393</v>
      </c>
      <c r="D75" s="335">
        <v>-1085</v>
      </c>
      <c r="E75" s="336">
        <v>-4.2585760263756969</v>
      </c>
      <c r="F75" s="317">
        <v>25478</v>
      </c>
      <c r="G75" s="335">
        <v>-2526</v>
      </c>
      <c r="H75" s="336">
        <v>-9.3837066755823031</v>
      </c>
      <c r="I75" s="318">
        <v>26919</v>
      </c>
    </row>
    <row r="76" spans="2:9" s="306" customFormat="1" ht="13" customHeight="1" x14ac:dyDescent="0.25">
      <c r="B76" s="319" t="s">
        <v>89</v>
      </c>
      <c r="C76" s="320">
        <v>63251</v>
      </c>
      <c r="D76" s="337">
        <v>-2291</v>
      </c>
      <c r="E76" s="338">
        <v>-3.495468554514662</v>
      </c>
      <c r="F76" s="321">
        <v>65542</v>
      </c>
      <c r="G76" s="337">
        <v>-5800</v>
      </c>
      <c r="H76" s="338">
        <v>-8.3995887097942106</v>
      </c>
      <c r="I76" s="322">
        <v>69051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" customHeight="1" x14ac:dyDescent="0.25">
      <c r="B78" s="319" t="s">
        <v>90</v>
      </c>
      <c r="C78" s="320">
        <v>164444</v>
      </c>
      <c r="D78" s="337">
        <v>-3040</v>
      </c>
      <c r="E78" s="338">
        <v>-1.815098755702037</v>
      </c>
      <c r="F78" s="321">
        <v>167484</v>
      </c>
      <c r="G78" s="337">
        <v>-7346</v>
      </c>
      <c r="H78" s="338">
        <v>-4.2761511147331044</v>
      </c>
      <c r="I78" s="322">
        <v>171790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" customHeight="1" x14ac:dyDescent="0.25">
      <c r="B80" s="319" t="s">
        <v>91</v>
      </c>
      <c r="C80" s="320">
        <v>46748</v>
      </c>
      <c r="D80" s="337">
        <v>-929</v>
      </c>
      <c r="E80" s="338">
        <v>-1.9485286406443358</v>
      </c>
      <c r="F80" s="321">
        <v>47677</v>
      </c>
      <c r="G80" s="337">
        <v>-2188</v>
      </c>
      <c r="H80" s="338">
        <v>-4.4711459865947356</v>
      </c>
      <c r="I80" s="322">
        <v>48936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" customHeight="1" x14ac:dyDescent="0.25">
      <c r="B82" s="319" t="s">
        <v>92</v>
      </c>
      <c r="C82" s="320">
        <v>17532</v>
      </c>
      <c r="D82" s="337">
        <v>-399</v>
      </c>
      <c r="E82" s="338">
        <v>-2.2251965869165136</v>
      </c>
      <c r="F82" s="321">
        <v>17931</v>
      </c>
      <c r="G82" s="337">
        <v>-369</v>
      </c>
      <c r="H82" s="338">
        <v>-2.0613373554550023</v>
      </c>
      <c r="I82" s="322">
        <v>17901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" customHeight="1" x14ac:dyDescent="0.25">
      <c r="B84" s="307" t="s">
        <v>93</v>
      </c>
      <c r="C84" s="308">
        <v>10765</v>
      </c>
      <c r="D84" s="331">
        <v>-59</v>
      </c>
      <c r="E84" s="332">
        <v>-0.54508499630450857</v>
      </c>
      <c r="F84" s="309">
        <v>10824</v>
      </c>
      <c r="G84" s="331">
        <v>42</v>
      </c>
      <c r="H84" s="332">
        <v>0.3916814324349529</v>
      </c>
      <c r="I84" s="310">
        <v>10723</v>
      </c>
    </row>
    <row r="85" spans="2:10" s="306" customFormat="1" ht="13" customHeight="1" x14ac:dyDescent="0.25">
      <c r="B85" s="311" t="s">
        <v>94</v>
      </c>
      <c r="C85" s="312">
        <v>33701</v>
      </c>
      <c r="D85" s="333">
        <v>-51</v>
      </c>
      <c r="E85" s="334">
        <v>-0.15110215690922019</v>
      </c>
      <c r="F85" s="313">
        <v>33752</v>
      </c>
      <c r="G85" s="333">
        <v>-919</v>
      </c>
      <c r="H85" s="334">
        <v>-2.6545349508954361</v>
      </c>
      <c r="I85" s="314">
        <v>34620</v>
      </c>
      <c r="J85" s="327"/>
    </row>
    <row r="86" spans="2:10" s="306" customFormat="1" ht="13" customHeight="1" x14ac:dyDescent="0.25">
      <c r="B86" s="315" t="s">
        <v>95</v>
      </c>
      <c r="C86" s="316">
        <v>15630</v>
      </c>
      <c r="D86" s="335">
        <v>-216</v>
      </c>
      <c r="E86" s="336">
        <v>-1.3631200302915563</v>
      </c>
      <c r="F86" s="317">
        <v>15846</v>
      </c>
      <c r="G86" s="335">
        <v>-700</v>
      </c>
      <c r="H86" s="336">
        <v>-4.2865890998162888</v>
      </c>
      <c r="I86" s="318">
        <v>16330</v>
      </c>
    </row>
    <row r="87" spans="2:10" s="306" customFormat="1" ht="13" customHeight="1" x14ac:dyDescent="0.25">
      <c r="B87" s="319" t="s">
        <v>96</v>
      </c>
      <c r="C87" s="320">
        <v>60096</v>
      </c>
      <c r="D87" s="337">
        <v>-326</v>
      </c>
      <c r="E87" s="338">
        <v>-0.53953857866340083</v>
      </c>
      <c r="F87" s="321">
        <v>60422</v>
      </c>
      <c r="G87" s="337">
        <v>-1577</v>
      </c>
      <c r="H87" s="338">
        <v>-2.5570346829244563</v>
      </c>
      <c r="I87" s="322">
        <v>61673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" customHeight="1" x14ac:dyDescent="0.25">
      <c r="B89" s="319" t="s">
        <v>97</v>
      </c>
      <c r="C89" s="320">
        <v>7176</v>
      </c>
      <c r="D89" s="337">
        <v>-123</v>
      </c>
      <c r="E89" s="338">
        <v>-1.6851623510069871</v>
      </c>
      <c r="F89" s="321">
        <v>7299</v>
      </c>
      <c r="G89" s="337">
        <v>-518</v>
      </c>
      <c r="H89" s="338">
        <v>-6.732518845853912</v>
      </c>
      <c r="I89" s="322">
        <v>7694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" customHeight="1" x14ac:dyDescent="0.25">
      <c r="B91" s="319" t="s">
        <v>98</v>
      </c>
      <c r="C91" s="320">
        <v>5821</v>
      </c>
      <c r="D91" s="337">
        <v>149</v>
      </c>
      <c r="E91" s="338">
        <v>2.6269393511988719</v>
      </c>
      <c r="F91" s="321">
        <v>5672</v>
      </c>
      <c r="G91" s="337">
        <v>-513</v>
      </c>
      <c r="H91" s="338">
        <v>-8.0991474581622995</v>
      </c>
      <c r="I91" s="322">
        <v>6334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" customHeight="1" x14ac:dyDescent="0.25">
      <c r="B93" s="319" t="s">
        <v>99</v>
      </c>
      <c r="C93" s="320">
        <v>5088</v>
      </c>
      <c r="D93" s="337">
        <v>-131</v>
      </c>
      <c r="E93" s="338">
        <v>-2.5100593983521748</v>
      </c>
      <c r="F93" s="321">
        <v>5219</v>
      </c>
      <c r="G93" s="337">
        <v>-249</v>
      </c>
      <c r="H93" s="338">
        <v>-4.6655424395727936</v>
      </c>
      <c r="I93" s="322">
        <v>5337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5" customHeight="1" x14ac:dyDescent="0.25">
      <c r="B95" s="319" t="s">
        <v>100</v>
      </c>
      <c r="C95" s="320">
        <v>1460884</v>
      </c>
      <c r="D95" s="337">
        <v>-25537</v>
      </c>
      <c r="E95" s="338">
        <v>-1.7180193229239897</v>
      </c>
      <c r="F95" s="321">
        <v>1486421</v>
      </c>
      <c r="G95" s="337">
        <v>-85320</v>
      </c>
      <c r="H95" s="338">
        <v>-5.5180299624111697</v>
      </c>
      <c r="I95" s="322">
        <v>1546204</v>
      </c>
    </row>
    <row r="97" spans="4:4" x14ac:dyDescent="0.3">
      <c r="D97" s="328"/>
    </row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topLeftCell="A97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3.1796875" style="299" customWidth="1"/>
    <col min="2" max="2" width="23.1796875" style="299" customWidth="1"/>
    <col min="3" max="3" width="10.453125" style="299" customWidth="1"/>
    <col min="4" max="6" width="9.7265625" style="299" customWidth="1"/>
    <col min="7" max="8" width="8.81640625" style="299" customWidth="1"/>
    <col min="9" max="9" width="9.7265625" style="299" customWidth="1"/>
    <col min="10" max="10" width="3.1796875" style="299" customWidth="1"/>
    <col min="11" max="16384" width="11.453125" style="299"/>
  </cols>
  <sheetData>
    <row r="1" spans="1:13" s="291" customFormat="1" ht="13.5" x14ac:dyDescent="0.35">
      <c r="B1" s="292"/>
    </row>
    <row r="2" spans="1:13" s="291" customFormat="1" ht="13.5" x14ac:dyDescent="0.35">
      <c r="B2" s="292"/>
    </row>
    <row r="3" spans="1:13" s="291" customFormat="1" ht="13.5" x14ac:dyDescent="0.35">
      <c r="B3" s="292"/>
    </row>
    <row r="4" spans="1:13" s="291" customFormat="1" ht="13.5" x14ac:dyDescent="0.35">
      <c r="B4" s="292"/>
    </row>
    <row r="5" spans="1:13" s="291" customFormat="1" ht="18" customHeight="1" x14ac:dyDescent="0.4">
      <c r="B5" s="77" t="str">
        <f>'Pag1'!$B$5</f>
        <v>junio 2025</v>
      </c>
    </row>
    <row r="6" spans="1:13" s="291" customFormat="1" ht="15" customHeight="1" x14ac:dyDescent="0.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" x14ac:dyDescent="0.3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5" customHeight="1" x14ac:dyDescent="0.3">
      <c r="A10" s="297"/>
      <c r="B10" s="301"/>
      <c r="C10" s="240" t="str">
        <f>'Pag1'!C9</f>
        <v>junio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5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mayo 2025</v>
      </c>
      <c r="F11" s="249"/>
      <c r="G11" s="250"/>
      <c r="H11" s="248" t="str">
        <f>'Pag1'!$H$10</f>
        <v>junio 2024</v>
      </c>
      <c r="I11" s="251"/>
      <c r="J11" s="297"/>
    </row>
    <row r="12" spans="1:13" ht="14.15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3" customHeight="1" x14ac:dyDescent="0.25">
      <c r="B14" s="307" t="s">
        <v>38</v>
      </c>
      <c r="C14" s="308">
        <v>18097</v>
      </c>
      <c r="D14" s="331">
        <v>-175</v>
      </c>
      <c r="E14" s="332">
        <v>-0.95774956217162877</v>
      </c>
      <c r="F14" s="309">
        <v>18272</v>
      </c>
      <c r="G14" s="331">
        <v>-2102</v>
      </c>
      <c r="H14" s="332">
        <v>-10.406455765136888</v>
      </c>
      <c r="I14" s="310">
        <v>20199</v>
      </c>
    </row>
    <row r="15" spans="1:13" s="306" customFormat="1" ht="13" customHeight="1" x14ac:dyDescent="0.25">
      <c r="B15" s="311" t="s">
        <v>39</v>
      </c>
      <c r="C15" s="312">
        <v>40562</v>
      </c>
      <c r="D15" s="333">
        <v>-1083</v>
      </c>
      <c r="E15" s="334">
        <v>-2.6005522871893385</v>
      </c>
      <c r="F15" s="313">
        <v>41645</v>
      </c>
      <c r="G15" s="333">
        <v>-4622</v>
      </c>
      <c r="H15" s="334">
        <v>-10.229284702549576</v>
      </c>
      <c r="I15" s="314">
        <v>45184</v>
      </c>
    </row>
    <row r="16" spans="1:13" s="306" customFormat="1" ht="13" customHeight="1" x14ac:dyDescent="0.25">
      <c r="B16" s="311" t="s">
        <v>40</v>
      </c>
      <c r="C16" s="312">
        <v>19403</v>
      </c>
      <c r="D16" s="333">
        <v>79</v>
      </c>
      <c r="E16" s="334">
        <v>0.40881805009314842</v>
      </c>
      <c r="F16" s="313">
        <v>19324</v>
      </c>
      <c r="G16" s="333">
        <v>-2278</v>
      </c>
      <c r="H16" s="334">
        <v>-10.506895438402287</v>
      </c>
      <c r="I16" s="314">
        <v>21681</v>
      </c>
    </row>
    <row r="17" spans="2:9" s="306" customFormat="1" ht="13" customHeight="1" x14ac:dyDescent="0.25">
      <c r="B17" s="311" t="s">
        <v>41</v>
      </c>
      <c r="C17" s="312">
        <v>27590</v>
      </c>
      <c r="D17" s="333">
        <v>-475</v>
      </c>
      <c r="E17" s="334">
        <v>-1.6924995546053805</v>
      </c>
      <c r="F17" s="313">
        <v>28065</v>
      </c>
      <c r="G17" s="333">
        <v>-2381</v>
      </c>
      <c r="H17" s="334">
        <v>-7.9443462013279511</v>
      </c>
      <c r="I17" s="314">
        <v>29971</v>
      </c>
    </row>
    <row r="18" spans="2:9" s="306" customFormat="1" ht="13" customHeight="1" x14ac:dyDescent="0.25">
      <c r="B18" s="311" t="s">
        <v>42</v>
      </c>
      <c r="C18" s="312">
        <v>12942</v>
      </c>
      <c r="D18" s="333">
        <v>386</v>
      </c>
      <c r="E18" s="334">
        <v>3.074227460974833</v>
      </c>
      <c r="F18" s="313">
        <v>12556</v>
      </c>
      <c r="G18" s="333">
        <v>-1477</v>
      </c>
      <c r="H18" s="334">
        <v>-10.243428809210069</v>
      </c>
      <c r="I18" s="314">
        <v>14419</v>
      </c>
    </row>
    <row r="19" spans="2:9" s="306" customFormat="1" ht="13" customHeight="1" x14ac:dyDescent="0.25">
      <c r="B19" s="311" t="s">
        <v>43</v>
      </c>
      <c r="C19" s="312">
        <v>11805</v>
      </c>
      <c r="D19" s="333">
        <v>-5</v>
      </c>
      <c r="E19" s="334">
        <v>-4.2337002540220152E-2</v>
      </c>
      <c r="F19" s="313">
        <v>11810</v>
      </c>
      <c r="G19" s="333">
        <v>-1701</v>
      </c>
      <c r="H19" s="334">
        <v>-12.594402487783206</v>
      </c>
      <c r="I19" s="314">
        <v>13506</v>
      </c>
    </row>
    <row r="20" spans="2:9" s="306" customFormat="1" ht="13" customHeight="1" x14ac:dyDescent="0.25">
      <c r="B20" s="311" t="s">
        <v>44</v>
      </c>
      <c r="C20" s="312">
        <v>42697</v>
      </c>
      <c r="D20" s="333">
        <v>-1092</v>
      </c>
      <c r="E20" s="334">
        <v>-2.4937769759528652</v>
      </c>
      <c r="F20" s="313">
        <v>43789</v>
      </c>
      <c r="G20" s="333">
        <v>-4193</v>
      </c>
      <c r="H20" s="334">
        <v>-8.9422051610151421</v>
      </c>
      <c r="I20" s="314">
        <v>46890</v>
      </c>
    </row>
    <row r="21" spans="2:9" s="306" customFormat="1" ht="13" customHeight="1" x14ac:dyDescent="0.25">
      <c r="B21" s="315" t="s">
        <v>45</v>
      </c>
      <c r="C21" s="316">
        <v>54377</v>
      </c>
      <c r="D21" s="335">
        <v>-465</v>
      </c>
      <c r="E21" s="336">
        <v>-0.8478903030524052</v>
      </c>
      <c r="F21" s="317">
        <v>54842</v>
      </c>
      <c r="G21" s="335">
        <v>-5245</v>
      </c>
      <c r="H21" s="336">
        <v>-8.7970883231022103</v>
      </c>
      <c r="I21" s="318">
        <v>59622</v>
      </c>
    </row>
    <row r="22" spans="2:9" s="306" customFormat="1" ht="13" customHeight="1" x14ac:dyDescent="0.25">
      <c r="B22" s="319" t="s">
        <v>46</v>
      </c>
      <c r="C22" s="320">
        <v>227473</v>
      </c>
      <c r="D22" s="337">
        <v>-2830</v>
      </c>
      <c r="E22" s="338">
        <v>-1.2288159511599936</v>
      </c>
      <c r="F22" s="321">
        <v>230303</v>
      </c>
      <c r="G22" s="337">
        <v>-23999</v>
      </c>
      <c r="H22" s="338">
        <v>-9.5434084112744166</v>
      </c>
      <c r="I22" s="322">
        <v>251472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3" customHeight="1" x14ac:dyDescent="0.25">
      <c r="B24" s="307" t="s">
        <v>47</v>
      </c>
      <c r="C24" s="308">
        <v>2533</v>
      </c>
      <c r="D24" s="331">
        <v>-149</v>
      </c>
      <c r="E24" s="332">
        <v>-5.5555555555555554</v>
      </c>
      <c r="F24" s="309">
        <v>2682</v>
      </c>
      <c r="G24" s="331">
        <v>-210</v>
      </c>
      <c r="H24" s="332">
        <v>-7.6558512577469928</v>
      </c>
      <c r="I24" s="310">
        <v>2743</v>
      </c>
    </row>
    <row r="25" spans="2:9" s="306" customFormat="1" ht="13" customHeight="1" x14ac:dyDescent="0.25">
      <c r="B25" s="311" t="s">
        <v>48</v>
      </c>
      <c r="C25" s="312">
        <v>1576</v>
      </c>
      <c r="D25" s="333">
        <v>-89</v>
      </c>
      <c r="E25" s="334">
        <v>-5.3453453453453452</v>
      </c>
      <c r="F25" s="313">
        <v>1665</v>
      </c>
      <c r="G25" s="333">
        <v>-154</v>
      </c>
      <c r="H25" s="334">
        <v>-8.901734104046243</v>
      </c>
      <c r="I25" s="314">
        <v>1730</v>
      </c>
    </row>
    <row r="26" spans="2:9" s="306" customFormat="1" ht="13" customHeight="1" x14ac:dyDescent="0.25">
      <c r="B26" s="315" t="s">
        <v>49</v>
      </c>
      <c r="C26" s="316">
        <v>14050</v>
      </c>
      <c r="D26" s="335">
        <v>-685</v>
      </c>
      <c r="E26" s="336">
        <v>-4.6487953851374284</v>
      </c>
      <c r="F26" s="317">
        <v>14735</v>
      </c>
      <c r="G26" s="335">
        <v>-534</v>
      </c>
      <c r="H26" s="336">
        <v>-3.6615469007131107</v>
      </c>
      <c r="I26" s="318">
        <v>14584</v>
      </c>
    </row>
    <row r="27" spans="2:9" s="306" customFormat="1" ht="13" customHeight="1" x14ac:dyDescent="0.25">
      <c r="B27" s="319" t="s">
        <v>50</v>
      </c>
      <c r="C27" s="320">
        <v>18159</v>
      </c>
      <c r="D27" s="337">
        <v>-923</v>
      </c>
      <c r="E27" s="338">
        <v>-4.8370191803794151</v>
      </c>
      <c r="F27" s="321">
        <v>19082</v>
      </c>
      <c r="G27" s="337">
        <v>-898</v>
      </c>
      <c r="H27" s="338">
        <v>-4.7121792517185286</v>
      </c>
      <c r="I27" s="322">
        <v>19057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3" customHeight="1" x14ac:dyDescent="0.25">
      <c r="B29" s="319" t="s">
        <v>51</v>
      </c>
      <c r="C29" s="320">
        <v>20530</v>
      </c>
      <c r="D29" s="337">
        <v>-779</v>
      </c>
      <c r="E29" s="338">
        <v>-3.6557323196771319</v>
      </c>
      <c r="F29" s="321">
        <v>21309</v>
      </c>
      <c r="G29" s="337">
        <v>-1447</v>
      </c>
      <c r="H29" s="338">
        <v>-6.584156163261591</v>
      </c>
      <c r="I29" s="322">
        <v>21977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3" customHeight="1" x14ac:dyDescent="0.25">
      <c r="B31" s="319" t="s">
        <v>52</v>
      </c>
      <c r="C31" s="320">
        <v>10570</v>
      </c>
      <c r="D31" s="337">
        <v>-226</v>
      </c>
      <c r="E31" s="338">
        <v>-2.0933679140422381</v>
      </c>
      <c r="F31" s="321">
        <v>10796</v>
      </c>
      <c r="G31" s="337">
        <v>-713</v>
      </c>
      <c r="H31" s="338">
        <v>-6.3192413365239748</v>
      </c>
      <c r="I31" s="322">
        <v>11283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3" customHeight="1" x14ac:dyDescent="0.25">
      <c r="B33" s="307" t="s">
        <v>53</v>
      </c>
      <c r="C33" s="308">
        <v>33419</v>
      </c>
      <c r="D33" s="331">
        <v>-141</v>
      </c>
      <c r="E33" s="332">
        <v>-0.42014302741358761</v>
      </c>
      <c r="F33" s="309">
        <v>33560</v>
      </c>
      <c r="G33" s="331">
        <v>-2786</v>
      </c>
      <c r="H33" s="332">
        <v>-7.6950697417483767</v>
      </c>
      <c r="I33" s="310">
        <v>36205</v>
      </c>
    </row>
    <row r="34" spans="2:9" s="306" customFormat="1" ht="13" customHeight="1" x14ac:dyDescent="0.25">
      <c r="B34" s="326" t="s">
        <v>54</v>
      </c>
      <c r="C34" s="316">
        <v>30242</v>
      </c>
      <c r="D34" s="335">
        <v>-668</v>
      </c>
      <c r="E34" s="336">
        <v>-2.1611129084438692</v>
      </c>
      <c r="F34" s="317">
        <v>30910</v>
      </c>
      <c r="G34" s="335">
        <v>-3716</v>
      </c>
      <c r="H34" s="336">
        <v>-10.942929501148479</v>
      </c>
      <c r="I34" s="318">
        <v>33958</v>
      </c>
    </row>
    <row r="35" spans="2:9" s="306" customFormat="1" ht="13" customHeight="1" x14ac:dyDescent="0.25">
      <c r="B35" s="319" t="s">
        <v>55</v>
      </c>
      <c r="C35" s="320">
        <v>63661</v>
      </c>
      <c r="D35" s="337">
        <v>-809</v>
      </c>
      <c r="E35" s="338">
        <v>-1.2548472157592678</v>
      </c>
      <c r="F35" s="321">
        <v>64470</v>
      </c>
      <c r="G35" s="337">
        <v>-6502</v>
      </c>
      <c r="H35" s="338">
        <v>-9.266992574433818</v>
      </c>
      <c r="I35" s="322">
        <v>70163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3" customHeight="1" x14ac:dyDescent="0.25">
      <c r="B37" s="319" t="s">
        <v>56</v>
      </c>
      <c r="C37" s="320">
        <v>11068</v>
      </c>
      <c r="D37" s="337">
        <v>-295</v>
      </c>
      <c r="E37" s="338">
        <v>-2.5961453841415119</v>
      </c>
      <c r="F37" s="321">
        <v>11363</v>
      </c>
      <c r="G37" s="337">
        <v>-1122</v>
      </c>
      <c r="H37" s="338">
        <v>-9.204265791632487</v>
      </c>
      <c r="I37" s="322">
        <v>12190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3" customHeight="1" x14ac:dyDescent="0.25">
      <c r="B39" s="307" t="s">
        <v>57</v>
      </c>
      <c r="C39" s="308">
        <v>7103</v>
      </c>
      <c r="D39" s="331">
        <v>-271</v>
      </c>
      <c r="E39" s="332">
        <v>-3.6750745863845946</v>
      </c>
      <c r="F39" s="309">
        <v>7374</v>
      </c>
      <c r="G39" s="331">
        <v>-386</v>
      </c>
      <c r="H39" s="332">
        <v>-5.1542261984243565</v>
      </c>
      <c r="I39" s="310">
        <v>7489</v>
      </c>
    </row>
    <row r="40" spans="2:9" s="306" customFormat="1" ht="13" customHeight="1" x14ac:dyDescent="0.25">
      <c r="B40" s="311" t="s">
        <v>58</v>
      </c>
      <c r="C40" s="312">
        <v>10141</v>
      </c>
      <c r="D40" s="333">
        <v>-319</v>
      </c>
      <c r="E40" s="334">
        <v>-3.0497131931166348</v>
      </c>
      <c r="F40" s="313">
        <v>10460</v>
      </c>
      <c r="G40" s="333">
        <v>-547</v>
      </c>
      <c r="H40" s="334">
        <v>-5.1178892215568865</v>
      </c>
      <c r="I40" s="314">
        <v>10688</v>
      </c>
    </row>
    <row r="41" spans="2:9" s="306" customFormat="1" ht="13" customHeight="1" x14ac:dyDescent="0.25">
      <c r="B41" s="311" t="s">
        <v>59</v>
      </c>
      <c r="C41" s="312">
        <v>3200</v>
      </c>
      <c r="D41" s="333">
        <v>-204</v>
      </c>
      <c r="E41" s="334">
        <v>-5.9929494712103413</v>
      </c>
      <c r="F41" s="313">
        <v>3404</v>
      </c>
      <c r="G41" s="333">
        <v>-194</v>
      </c>
      <c r="H41" s="334">
        <v>-5.7159693576900414</v>
      </c>
      <c r="I41" s="314">
        <v>3394</v>
      </c>
    </row>
    <row r="42" spans="2:9" s="306" customFormat="1" ht="13" customHeight="1" x14ac:dyDescent="0.25">
      <c r="B42" s="311" t="s">
        <v>60</v>
      </c>
      <c r="C42" s="312">
        <v>4613</v>
      </c>
      <c r="D42" s="333">
        <v>-201</v>
      </c>
      <c r="E42" s="334">
        <v>-4.1753219775654342</v>
      </c>
      <c r="F42" s="313">
        <v>4814</v>
      </c>
      <c r="G42" s="333">
        <v>-75</v>
      </c>
      <c r="H42" s="334">
        <v>-1.5998293515358359</v>
      </c>
      <c r="I42" s="314">
        <v>4688</v>
      </c>
    </row>
    <row r="43" spans="2:9" s="306" customFormat="1" ht="13" customHeight="1" x14ac:dyDescent="0.25">
      <c r="B43" s="315" t="s">
        <v>61</v>
      </c>
      <c r="C43" s="316">
        <v>15474</v>
      </c>
      <c r="D43" s="335">
        <v>-487</v>
      </c>
      <c r="E43" s="336">
        <v>-3.0511872689681101</v>
      </c>
      <c r="F43" s="317">
        <v>15961</v>
      </c>
      <c r="G43" s="335">
        <v>-470</v>
      </c>
      <c r="H43" s="336">
        <v>-2.9478173607626692</v>
      </c>
      <c r="I43" s="318">
        <v>15944</v>
      </c>
    </row>
    <row r="44" spans="2:9" s="306" customFormat="1" ht="13" customHeight="1" x14ac:dyDescent="0.25">
      <c r="B44" s="319" t="s">
        <v>62</v>
      </c>
      <c r="C44" s="320">
        <v>40531</v>
      </c>
      <c r="D44" s="337">
        <v>-1482</v>
      </c>
      <c r="E44" s="338">
        <v>-3.5274795896508229</v>
      </c>
      <c r="F44" s="321">
        <v>42013</v>
      </c>
      <c r="G44" s="337">
        <v>-1672</v>
      </c>
      <c r="H44" s="338">
        <v>-3.9618036632466889</v>
      </c>
      <c r="I44" s="322">
        <v>42203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3" customHeight="1" x14ac:dyDescent="0.25">
      <c r="B46" s="307" t="s">
        <v>63</v>
      </c>
      <c r="C46" s="308">
        <v>3064</v>
      </c>
      <c r="D46" s="331">
        <v>-257</v>
      </c>
      <c r="E46" s="332">
        <v>-7.7386329418849753</v>
      </c>
      <c r="F46" s="309">
        <v>3321</v>
      </c>
      <c r="G46" s="331">
        <v>-150</v>
      </c>
      <c r="H46" s="332">
        <v>-4.667081518357187</v>
      </c>
      <c r="I46" s="310">
        <v>3214</v>
      </c>
    </row>
    <row r="47" spans="2:9" s="306" customFormat="1" ht="13" customHeight="1" x14ac:dyDescent="0.25">
      <c r="B47" s="311" t="s">
        <v>64</v>
      </c>
      <c r="C47" s="312">
        <v>4919</v>
      </c>
      <c r="D47" s="333">
        <v>-371</v>
      </c>
      <c r="E47" s="334">
        <v>-7.0132325141776937</v>
      </c>
      <c r="F47" s="313">
        <v>5290</v>
      </c>
      <c r="G47" s="333">
        <v>-237</v>
      </c>
      <c r="H47" s="334">
        <v>-4.5965865011636931</v>
      </c>
      <c r="I47" s="314">
        <v>5156</v>
      </c>
    </row>
    <row r="48" spans="2:9" s="306" customFormat="1" ht="13" customHeight="1" x14ac:dyDescent="0.25">
      <c r="B48" s="311" t="s">
        <v>65</v>
      </c>
      <c r="C48" s="312">
        <v>7997</v>
      </c>
      <c r="D48" s="333">
        <v>-530</v>
      </c>
      <c r="E48" s="334">
        <v>-6.2155506039638793</v>
      </c>
      <c r="F48" s="313">
        <v>8527</v>
      </c>
      <c r="G48" s="333">
        <v>-451</v>
      </c>
      <c r="H48" s="334">
        <v>-5.3385416666666661</v>
      </c>
      <c r="I48" s="314">
        <v>8448</v>
      </c>
    </row>
    <row r="49" spans="2:9" s="306" customFormat="1" ht="13" customHeight="1" x14ac:dyDescent="0.25">
      <c r="B49" s="311" t="s">
        <v>66</v>
      </c>
      <c r="C49" s="312">
        <v>2299</v>
      </c>
      <c r="D49" s="333">
        <v>-88</v>
      </c>
      <c r="E49" s="334">
        <v>-3.6866359447004609</v>
      </c>
      <c r="F49" s="313">
        <v>2387</v>
      </c>
      <c r="G49" s="333">
        <v>-38</v>
      </c>
      <c r="H49" s="334">
        <v>-1.6260162601626018</v>
      </c>
      <c r="I49" s="314">
        <v>2337</v>
      </c>
    </row>
    <row r="50" spans="2:9" s="306" customFormat="1" ht="13" customHeight="1" x14ac:dyDescent="0.25">
      <c r="B50" s="311" t="s">
        <v>67</v>
      </c>
      <c r="C50" s="312">
        <v>6048</v>
      </c>
      <c r="D50" s="333">
        <v>-416</v>
      </c>
      <c r="E50" s="334">
        <v>-6.435643564356436</v>
      </c>
      <c r="F50" s="313">
        <v>6464</v>
      </c>
      <c r="G50" s="333">
        <v>-441</v>
      </c>
      <c r="H50" s="334">
        <v>-6.7961165048543686</v>
      </c>
      <c r="I50" s="314">
        <v>6489</v>
      </c>
    </row>
    <row r="51" spans="2:9" s="306" customFormat="1" ht="13" customHeight="1" x14ac:dyDescent="0.25">
      <c r="B51" s="311" t="s">
        <v>68</v>
      </c>
      <c r="C51" s="312">
        <v>1711</v>
      </c>
      <c r="D51" s="333">
        <v>-155</v>
      </c>
      <c r="E51" s="334">
        <v>-8.3065380493033221</v>
      </c>
      <c r="F51" s="313">
        <v>1866</v>
      </c>
      <c r="G51" s="333">
        <v>-168</v>
      </c>
      <c r="H51" s="334">
        <v>-8.9409260244811062</v>
      </c>
      <c r="I51" s="314">
        <v>1879</v>
      </c>
    </row>
    <row r="52" spans="2:9" s="306" customFormat="1" ht="13" customHeight="1" x14ac:dyDescent="0.25">
      <c r="B52" s="311" t="s">
        <v>69</v>
      </c>
      <c r="C52" s="312">
        <v>1044</v>
      </c>
      <c r="D52" s="333">
        <v>-96</v>
      </c>
      <c r="E52" s="334">
        <v>-8.4210526315789469</v>
      </c>
      <c r="F52" s="313">
        <v>1140</v>
      </c>
      <c r="G52" s="333">
        <v>46</v>
      </c>
      <c r="H52" s="334">
        <v>4.6092184368737472</v>
      </c>
      <c r="I52" s="314">
        <v>998</v>
      </c>
    </row>
    <row r="53" spans="2:9" s="306" customFormat="1" ht="13" customHeight="1" x14ac:dyDescent="0.25">
      <c r="B53" s="311" t="s">
        <v>70</v>
      </c>
      <c r="C53" s="312">
        <v>8021</v>
      </c>
      <c r="D53" s="333">
        <v>-310</v>
      </c>
      <c r="E53" s="334">
        <v>-3.7210418917296844</v>
      </c>
      <c r="F53" s="313">
        <v>8331</v>
      </c>
      <c r="G53" s="333">
        <v>-323</v>
      </c>
      <c r="H53" s="334">
        <v>-3.8710450623202304</v>
      </c>
      <c r="I53" s="314">
        <v>8344</v>
      </c>
    </row>
    <row r="54" spans="2:9" s="306" customFormat="1" ht="13" customHeight="1" x14ac:dyDescent="0.25">
      <c r="B54" s="315" t="s">
        <v>71</v>
      </c>
      <c r="C54" s="316">
        <v>3185</v>
      </c>
      <c r="D54" s="335">
        <v>-114</v>
      </c>
      <c r="E54" s="336">
        <v>-3.4555926038193392</v>
      </c>
      <c r="F54" s="317">
        <v>3299</v>
      </c>
      <c r="G54" s="335">
        <v>-139</v>
      </c>
      <c r="H54" s="336">
        <v>-4.1817087845968715</v>
      </c>
      <c r="I54" s="318">
        <v>3324</v>
      </c>
    </row>
    <row r="55" spans="2:9" s="306" customFormat="1" ht="13" customHeight="1" x14ac:dyDescent="0.25">
      <c r="B55" s="319" t="s">
        <v>72</v>
      </c>
      <c r="C55" s="320">
        <v>38288</v>
      </c>
      <c r="D55" s="337">
        <v>-2337</v>
      </c>
      <c r="E55" s="338">
        <v>-5.7526153846153845</v>
      </c>
      <c r="F55" s="321">
        <v>40625</v>
      </c>
      <c r="G55" s="337">
        <v>-1901</v>
      </c>
      <c r="H55" s="338">
        <v>-4.7301500410560102</v>
      </c>
      <c r="I55" s="322">
        <v>40189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3" customHeight="1" x14ac:dyDescent="0.25">
      <c r="B57" s="307" t="s">
        <v>73</v>
      </c>
      <c r="C57" s="308">
        <v>98879</v>
      </c>
      <c r="D57" s="331">
        <v>-2307</v>
      </c>
      <c r="E57" s="332">
        <v>-2.279959678216354</v>
      </c>
      <c r="F57" s="309">
        <v>101186</v>
      </c>
      <c r="G57" s="331">
        <v>-3262</v>
      </c>
      <c r="H57" s="332">
        <v>-3.1936244994664236</v>
      </c>
      <c r="I57" s="310">
        <v>102141</v>
      </c>
    </row>
    <row r="58" spans="2:9" s="306" customFormat="1" ht="13" customHeight="1" x14ac:dyDescent="0.25">
      <c r="B58" s="311" t="s">
        <v>74</v>
      </c>
      <c r="C58" s="312">
        <v>11463</v>
      </c>
      <c r="D58" s="333">
        <v>-503</v>
      </c>
      <c r="E58" s="334">
        <v>-4.2035768009359851</v>
      </c>
      <c r="F58" s="313">
        <v>11966</v>
      </c>
      <c r="G58" s="333">
        <v>-783</v>
      </c>
      <c r="H58" s="334">
        <v>-6.3939245467907888</v>
      </c>
      <c r="I58" s="314">
        <v>12246</v>
      </c>
    </row>
    <row r="59" spans="2:9" s="306" customFormat="1" ht="13" customHeight="1" x14ac:dyDescent="0.25">
      <c r="B59" s="311" t="s">
        <v>75</v>
      </c>
      <c r="C59" s="312">
        <v>6164</v>
      </c>
      <c r="D59" s="333">
        <v>-126</v>
      </c>
      <c r="E59" s="334">
        <v>-2.003179650238474</v>
      </c>
      <c r="F59" s="313">
        <v>6290</v>
      </c>
      <c r="G59" s="333">
        <v>-397</v>
      </c>
      <c r="H59" s="334">
        <v>-6.0509068739521412</v>
      </c>
      <c r="I59" s="314">
        <v>6561</v>
      </c>
    </row>
    <row r="60" spans="2:9" s="306" customFormat="1" ht="13" customHeight="1" x14ac:dyDescent="0.25">
      <c r="B60" s="315" t="s">
        <v>76</v>
      </c>
      <c r="C60" s="316">
        <v>14997</v>
      </c>
      <c r="D60" s="335">
        <v>-85</v>
      </c>
      <c r="E60" s="336">
        <v>-0.56358573133536671</v>
      </c>
      <c r="F60" s="317">
        <v>15082</v>
      </c>
      <c r="G60" s="335">
        <v>-543</v>
      </c>
      <c r="H60" s="336">
        <v>-3.4942084942084941</v>
      </c>
      <c r="I60" s="318">
        <v>15540</v>
      </c>
    </row>
    <row r="61" spans="2:9" s="306" customFormat="1" ht="13" customHeight="1" x14ac:dyDescent="0.25">
      <c r="B61" s="319" t="s">
        <v>77</v>
      </c>
      <c r="C61" s="320">
        <v>131503</v>
      </c>
      <c r="D61" s="337">
        <v>-3021</v>
      </c>
      <c r="E61" s="338">
        <v>-2.2456959352977908</v>
      </c>
      <c r="F61" s="321">
        <v>134524</v>
      </c>
      <c r="G61" s="337">
        <v>-4985</v>
      </c>
      <c r="H61" s="338">
        <v>-3.6523357364750013</v>
      </c>
      <c r="I61" s="322">
        <v>136488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3" customHeight="1" x14ac:dyDescent="0.25">
      <c r="B63" s="307" t="s">
        <v>78</v>
      </c>
      <c r="C63" s="308">
        <v>46365</v>
      </c>
      <c r="D63" s="331">
        <v>-903</v>
      </c>
      <c r="E63" s="332">
        <v>-1.9103833460269104</v>
      </c>
      <c r="F63" s="309">
        <v>47268</v>
      </c>
      <c r="G63" s="331">
        <v>-2826</v>
      </c>
      <c r="H63" s="332">
        <v>-5.7449533451241086</v>
      </c>
      <c r="I63" s="310">
        <v>49191</v>
      </c>
    </row>
    <row r="64" spans="2:9" s="306" customFormat="1" ht="13" customHeight="1" x14ac:dyDescent="0.25">
      <c r="B64" s="311" t="s">
        <v>79</v>
      </c>
      <c r="C64" s="312">
        <v>12256</v>
      </c>
      <c r="D64" s="333">
        <v>-250</v>
      </c>
      <c r="E64" s="334">
        <v>-1.999040460578922</v>
      </c>
      <c r="F64" s="313">
        <v>12506</v>
      </c>
      <c r="G64" s="333">
        <v>-1148</v>
      </c>
      <c r="H64" s="334">
        <v>-8.5646075798269177</v>
      </c>
      <c r="I64" s="314">
        <v>13404</v>
      </c>
    </row>
    <row r="65" spans="2:9" s="306" customFormat="1" ht="13" customHeight="1" x14ac:dyDescent="0.25">
      <c r="B65" s="315" t="s">
        <v>80</v>
      </c>
      <c r="C65" s="316">
        <v>54461</v>
      </c>
      <c r="D65" s="335">
        <v>-681</v>
      </c>
      <c r="E65" s="336">
        <v>-1.2349932900511407</v>
      </c>
      <c r="F65" s="317">
        <v>55142</v>
      </c>
      <c r="G65" s="335">
        <v>-4346</v>
      </c>
      <c r="H65" s="336">
        <v>-7.3902766677436365</v>
      </c>
      <c r="I65" s="318">
        <v>58807</v>
      </c>
    </row>
    <row r="66" spans="2:9" s="306" customFormat="1" ht="13" customHeight="1" x14ac:dyDescent="0.25">
      <c r="B66" s="319" t="s">
        <v>81</v>
      </c>
      <c r="C66" s="320">
        <v>113082</v>
      </c>
      <c r="D66" s="337">
        <v>-1834</v>
      </c>
      <c r="E66" s="338">
        <v>-1.5959483448779979</v>
      </c>
      <c r="F66" s="321">
        <v>114916</v>
      </c>
      <c r="G66" s="337">
        <v>-8320</v>
      </c>
      <c r="H66" s="338">
        <v>-6.8532643613779021</v>
      </c>
      <c r="I66" s="322">
        <v>121402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3" customHeight="1" x14ac:dyDescent="0.25">
      <c r="B68" s="307" t="s">
        <v>82</v>
      </c>
      <c r="C68" s="308">
        <v>14592</v>
      </c>
      <c r="D68" s="331">
        <v>-470</v>
      </c>
      <c r="E68" s="332">
        <v>-3.1204355331297307</v>
      </c>
      <c r="F68" s="309">
        <v>15062</v>
      </c>
      <c r="G68" s="331">
        <v>-1604</v>
      </c>
      <c r="H68" s="332">
        <v>-9.9036799209681412</v>
      </c>
      <c r="I68" s="310">
        <v>16196</v>
      </c>
    </row>
    <row r="69" spans="2:9" s="306" customFormat="1" ht="13" customHeight="1" x14ac:dyDescent="0.25">
      <c r="B69" s="315" t="s">
        <v>83</v>
      </c>
      <c r="C69" s="316">
        <v>8529</v>
      </c>
      <c r="D69" s="335">
        <v>-565</v>
      </c>
      <c r="E69" s="336">
        <v>-6.2128876182098089</v>
      </c>
      <c r="F69" s="317">
        <v>9094</v>
      </c>
      <c r="G69" s="335">
        <v>-883</v>
      </c>
      <c r="H69" s="336">
        <v>-9.3816404589885263</v>
      </c>
      <c r="I69" s="318">
        <v>9412</v>
      </c>
    </row>
    <row r="70" spans="2:9" s="306" customFormat="1" ht="13" customHeight="1" x14ac:dyDescent="0.25">
      <c r="B70" s="319" t="s">
        <v>84</v>
      </c>
      <c r="C70" s="320">
        <v>23121</v>
      </c>
      <c r="D70" s="337">
        <v>-1035</v>
      </c>
      <c r="E70" s="338">
        <v>-4.2846497764530556</v>
      </c>
      <c r="F70" s="321">
        <v>24156</v>
      </c>
      <c r="G70" s="337">
        <v>-2487</v>
      </c>
      <c r="H70" s="338">
        <v>-9.7118088097469535</v>
      </c>
      <c r="I70" s="322">
        <v>25608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3" customHeight="1" x14ac:dyDescent="0.25">
      <c r="B72" s="307" t="s">
        <v>85</v>
      </c>
      <c r="C72" s="308">
        <v>17270</v>
      </c>
      <c r="D72" s="331">
        <v>-718</v>
      </c>
      <c r="E72" s="332">
        <v>-3.9915499221703357</v>
      </c>
      <c r="F72" s="309">
        <v>17988</v>
      </c>
      <c r="G72" s="331">
        <v>-2031</v>
      </c>
      <c r="H72" s="332">
        <v>-10.522770840889073</v>
      </c>
      <c r="I72" s="310">
        <v>19301</v>
      </c>
    </row>
    <row r="73" spans="2:9" s="306" customFormat="1" ht="13" customHeight="1" x14ac:dyDescent="0.25">
      <c r="B73" s="311" t="s">
        <v>86</v>
      </c>
      <c r="C73" s="312">
        <v>4419</v>
      </c>
      <c r="D73" s="333">
        <v>-206</v>
      </c>
      <c r="E73" s="334">
        <v>-4.4540540540540539</v>
      </c>
      <c r="F73" s="313">
        <v>4625</v>
      </c>
      <c r="G73" s="333">
        <v>-389</v>
      </c>
      <c r="H73" s="334">
        <v>-8.0906821963394346</v>
      </c>
      <c r="I73" s="314">
        <v>4808</v>
      </c>
    </row>
    <row r="74" spans="2:9" s="306" customFormat="1" ht="13" customHeight="1" x14ac:dyDescent="0.25">
      <c r="B74" s="311" t="s">
        <v>87</v>
      </c>
      <c r="C74" s="312">
        <v>5310</v>
      </c>
      <c r="D74" s="333">
        <v>-398</v>
      </c>
      <c r="E74" s="334">
        <v>-6.9726699369306244</v>
      </c>
      <c r="F74" s="313">
        <v>5708</v>
      </c>
      <c r="G74" s="333">
        <v>-676</v>
      </c>
      <c r="H74" s="334">
        <v>-11.293017039759439</v>
      </c>
      <c r="I74" s="314">
        <v>5986</v>
      </c>
    </row>
    <row r="75" spans="2:9" s="306" customFormat="1" ht="13" customHeight="1" x14ac:dyDescent="0.25">
      <c r="B75" s="315" t="s">
        <v>88</v>
      </c>
      <c r="C75" s="316">
        <v>17004</v>
      </c>
      <c r="D75" s="335">
        <v>-774</v>
      </c>
      <c r="E75" s="336">
        <v>-4.3536955788052643</v>
      </c>
      <c r="F75" s="317">
        <v>17778</v>
      </c>
      <c r="G75" s="335">
        <v>-1788</v>
      </c>
      <c r="H75" s="336">
        <v>-9.5146871008939975</v>
      </c>
      <c r="I75" s="318">
        <v>18792</v>
      </c>
    </row>
    <row r="76" spans="2:9" s="306" customFormat="1" ht="13" customHeight="1" x14ac:dyDescent="0.25">
      <c r="B76" s="319" t="s">
        <v>89</v>
      </c>
      <c r="C76" s="320">
        <v>44003</v>
      </c>
      <c r="D76" s="337">
        <v>-2096</v>
      </c>
      <c r="E76" s="338">
        <v>-4.54673637172173</v>
      </c>
      <c r="F76" s="321">
        <v>46099</v>
      </c>
      <c r="G76" s="337">
        <v>-4884</v>
      </c>
      <c r="H76" s="338">
        <v>-9.9903859921860612</v>
      </c>
      <c r="I76" s="322">
        <v>48887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3" customHeight="1" x14ac:dyDescent="0.25">
      <c r="B78" s="319" t="s">
        <v>90</v>
      </c>
      <c r="C78" s="320">
        <v>110294</v>
      </c>
      <c r="D78" s="337">
        <v>-3531</v>
      </c>
      <c r="E78" s="338">
        <v>-3.1021304634307052</v>
      </c>
      <c r="F78" s="321">
        <v>113825</v>
      </c>
      <c r="G78" s="337">
        <v>-6080</v>
      </c>
      <c r="H78" s="338">
        <v>-5.2245346898791825</v>
      </c>
      <c r="I78" s="322">
        <v>116374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3" customHeight="1" x14ac:dyDescent="0.25">
      <c r="B80" s="319" t="s">
        <v>91</v>
      </c>
      <c r="C80" s="320">
        <v>28083</v>
      </c>
      <c r="D80" s="337">
        <v>-609</v>
      </c>
      <c r="E80" s="338">
        <v>-2.1225428690924297</v>
      </c>
      <c r="F80" s="321">
        <v>28692</v>
      </c>
      <c r="G80" s="337">
        <v>-1806</v>
      </c>
      <c r="H80" s="338">
        <v>-6.0423567198634949</v>
      </c>
      <c r="I80" s="322">
        <v>29889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3" customHeight="1" x14ac:dyDescent="0.25">
      <c r="B82" s="319" t="s">
        <v>92</v>
      </c>
      <c r="C82" s="320">
        <v>10696</v>
      </c>
      <c r="D82" s="337">
        <v>-332</v>
      </c>
      <c r="E82" s="338">
        <v>-3.010518679724338</v>
      </c>
      <c r="F82" s="321">
        <v>11028</v>
      </c>
      <c r="G82" s="337">
        <v>-415</v>
      </c>
      <c r="H82" s="338">
        <v>-3.7350373503735037</v>
      </c>
      <c r="I82" s="322">
        <v>11111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3" customHeight="1" x14ac:dyDescent="0.25">
      <c r="B84" s="307" t="s">
        <v>93</v>
      </c>
      <c r="C84" s="308">
        <v>7143</v>
      </c>
      <c r="D84" s="331">
        <v>-201</v>
      </c>
      <c r="E84" s="332">
        <v>-2.7369281045751634</v>
      </c>
      <c r="F84" s="309">
        <v>7344</v>
      </c>
      <c r="G84" s="331">
        <v>-48</v>
      </c>
      <c r="H84" s="332">
        <v>-0.6675010429703796</v>
      </c>
      <c r="I84" s="310">
        <v>7191</v>
      </c>
    </row>
    <row r="85" spans="2:10" s="306" customFormat="1" ht="13" customHeight="1" x14ac:dyDescent="0.25">
      <c r="B85" s="311" t="s">
        <v>94</v>
      </c>
      <c r="C85" s="312">
        <v>24569</v>
      </c>
      <c r="D85" s="333">
        <v>-422</v>
      </c>
      <c r="E85" s="334">
        <v>-1.6886078988435835</v>
      </c>
      <c r="F85" s="313">
        <v>24991</v>
      </c>
      <c r="G85" s="333">
        <v>-1058</v>
      </c>
      <c r="H85" s="334">
        <v>-4.1284582666718697</v>
      </c>
      <c r="I85" s="314">
        <v>25627</v>
      </c>
      <c r="J85" s="327"/>
    </row>
    <row r="86" spans="2:10" s="306" customFormat="1" ht="13" customHeight="1" x14ac:dyDescent="0.25">
      <c r="B86" s="315" t="s">
        <v>95</v>
      </c>
      <c r="C86" s="316">
        <v>11583</v>
      </c>
      <c r="D86" s="335">
        <v>-319</v>
      </c>
      <c r="E86" s="336">
        <v>-2.6802218114602585</v>
      </c>
      <c r="F86" s="317">
        <v>11902</v>
      </c>
      <c r="G86" s="335">
        <v>-293</v>
      </c>
      <c r="H86" s="336">
        <v>-2.4671606601549345</v>
      </c>
      <c r="I86" s="318">
        <v>11876</v>
      </c>
    </row>
    <row r="87" spans="2:10" s="306" customFormat="1" ht="13" customHeight="1" x14ac:dyDescent="0.25">
      <c r="B87" s="319" t="s">
        <v>96</v>
      </c>
      <c r="C87" s="320">
        <v>43295</v>
      </c>
      <c r="D87" s="337">
        <v>-942</v>
      </c>
      <c r="E87" s="338">
        <v>-2.1294391572665416</v>
      </c>
      <c r="F87" s="321">
        <v>44237</v>
      </c>
      <c r="G87" s="337">
        <v>-1399</v>
      </c>
      <c r="H87" s="338">
        <v>-3.1301740725824492</v>
      </c>
      <c r="I87" s="322">
        <v>44694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3" customHeight="1" x14ac:dyDescent="0.25">
      <c r="B89" s="319" t="s">
        <v>97</v>
      </c>
      <c r="C89" s="320">
        <v>4635</v>
      </c>
      <c r="D89" s="337">
        <v>-108</v>
      </c>
      <c r="E89" s="338">
        <v>-2.2770398481973433</v>
      </c>
      <c r="F89" s="321">
        <v>4743</v>
      </c>
      <c r="G89" s="337">
        <v>-357</v>
      </c>
      <c r="H89" s="338">
        <v>-7.1514423076923075</v>
      </c>
      <c r="I89" s="322">
        <v>4992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3" customHeight="1" x14ac:dyDescent="0.25">
      <c r="B91" s="319" t="s">
        <v>98</v>
      </c>
      <c r="C91" s="320">
        <v>3439</v>
      </c>
      <c r="D91" s="337">
        <v>-35</v>
      </c>
      <c r="E91" s="338">
        <v>-1.0074841681059297</v>
      </c>
      <c r="F91" s="321">
        <v>3474</v>
      </c>
      <c r="G91" s="337">
        <v>-461</v>
      </c>
      <c r="H91" s="338">
        <v>-11.820512820512819</v>
      </c>
      <c r="I91" s="322">
        <v>3900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3" customHeight="1" x14ac:dyDescent="0.25">
      <c r="B93" s="319" t="s">
        <v>99</v>
      </c>
      <c r="C93" s="320">
        <v>2648</v>
      </c>
      <c r="D93" s="337">
        <v>-159</v>
      </c>
      <c r="E93" s="338">
        <v>-5.6644104025650162</v>
      </c>
      <c r="F93" s="321">
        <v>2807</v>
      </c>
      <c r="G93" s="337">
        <v>-336</v>
      </c>
      <c r="H93" s="338">
        <v>-11.260053619302949</v>
      </c>
      <c r="I93" s="322">
        <v>2984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5" customHeight="1" x14ac:dyDescent="0.25">
      <c r="B95" s="319" t="s">
        <v>100</v>
      </c>
      <c r="C95" s="320">
        <v>945079</v>
      </c>
      <c r="D95" s="337">
        <v>-23383</v>
      </c>
      <c r="E95" s="338">
        <v>-2.4144468239332051</v>
      </c>
      <c r="F95" s="321">
        <v>968462</v>
      </c>
      <c r="G95" s="337">
        <v>-69784</v>
      </c>
      <c r="H95" s="338">
        <v>-6.8761990534682997</v>
      </c>
      <c r="I95" s="322">
        <v>1014863</v>
      </c>
    </row>
    <row r="97" spans="2:4" x14ac:dyDescent="0.3">
      <c r="D97" s="328"/>
    </row>
    <row r="99" spans="2:4" ht="12.5" x14ac:dyDescent="0.35">
      <c r="B99" s="329" t="s">
        <v>17</v>
      </c>
    </row>
    <row r="100" spans="2:4" ht="12.5" x14ac:dyDescent="0.35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topLeftCell="A94" zoomScale="110" zoomScaleNormal="130" zoomScaleSheetLayoutView="110" workbookViewId="0">
      <selection activeCell="B128" sqref="B128"/>
    </sheetView>
  </sheetViews>
  <sheetFormatPr baseColWidth="10" defaultColWidth="11.453125" defaultRowHeight="13.5" x14ac:dyDescent="0.35"/>
  <cols>
    <col min="1" max="1" width="17.26953125" style="360" customWidth="1"/>
    <col min="2" max="10" width="9.7265625" style="342" customWidth="1"/>
    <col min="11" max="16384" width="11.4531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5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7.5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149999999999999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5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5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5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5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5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5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5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5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5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5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5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5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5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5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5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5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5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5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5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5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5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5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5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5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5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5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5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5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5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5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5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5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5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5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5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5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5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5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5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5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5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5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5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5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5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5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5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5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5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5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5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5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5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5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5">
      <c r="A66" s="357" t="s">
        <v>183</v>
      </c>
      <c r="B66" s="351">
        <v>2512718</v>
      </c>
      <c r="C66" s="351">
        <v>997231</v>
      </c>
      <c r="D66" s="351">
        <v>1515487</v>
      </c>
      <c r="E66" s="352">
        <v>177429</v>
      </c>
      <c r="F66" s="352">
        <v>93984</v>
      </c>
      <c r="G66" s="352">
        <v>83445</v>
      </c>
      <c r="H66" s="351">
        <v>2335289</v>
      </c>
      <c r="I66" s="351">
        <v>903247</v>
      </c>
      <c r="J66" s="353">
        <v>1432042</v>
      </c>
    </row>
    <row r="67" spans="1:10" x14ac:dyDescent="0.35">
      <c r="A67" s="357" t="s">
        <v>184</v>
      </c>
      <c r="B67" s="351">
        <v>2454883</v>
      </c>
      <c r="C67" s="351">
        <v>968462</v>
      </c>
      <c r="D67" s="351">
        <v>1486421</v>
      </c>
      <c r="E67" s="352">
        <v>171003</v>
      </c>
      <c r="F67" s="352">
        <v>90317</v>
      </c>
      <c r="G67" s="352">
        <v>80686</v>
      </c>
      <c r="H67" s="351">
        <v>2283880</v>
      </c>
      <c r="I67" s="351">
        <v>878145</v>
      </c>
      <c r="J67" s="353">
        <v>1405735</v>
      </c>
    </row>
    <row r="68" spans="1:10" x14ac:dyDescent="0.35">
      <c r="A68" s="357" t="s">
        <v>185</v>
      </c>
      <c r="B68" s="351">
        <v>2405963</v>
      </c>
      <c r="C68" s="351">
        <v>945079</v>
      </c>
      <c r="D68" s="351">
        <v>1460884</v>
      </c>
      <c r="E68" s="352">
        <v>166707</v>
      </c>
      <c r="F68" s="352">
        <v>88072</v>
      </c>
      <c r="G68" s="352">
        <v>78635</v>
      </c>
      <c r="H68" s="351">
        <v>2239256</v>
      </c>
      <c r="I68" s="351">
        <v>857007</v>
      </c>
      <c r="J68" s="353">
        <v>1382249</v>
      </c>
    </row>
    <row r="69" spans="1:10" x14ac:dyDescent="0.35">
      <c r="A69" s="357" t="s">
        <v>186</v>
      </c>
      <c r="B69" s="351">
        <v>0</v>
      </c>
      <c r="C69" s="351">
        <v>0</v>
      </c>
      <c r="D69" s="351">
        <v>0</v>
      </c>
      <c r="E69" s="352">
        <v>0</v>
      </c>
      <c r="F69" s="352">
        <v>0</v>
      </c>
      <c r="G69" s="352">
        <v>0</v>
      </c>
      <c r="H69" s="351">
        <v>0</v>
      </c>
      <c r="I69" s="351">
        <v>0</v>
      </c>
      <c r="J69" s="353">
        <v>0</v>
      </c>
    </row>
    <row r="70" spans="1:10" x14ac:dyDescent="0.35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5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5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5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5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5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5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5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5">
      <c r="A78" s="359"/>
    </row>
    <row r="79" spans="1:10" x14ac:dyDescent="0.35">
      <c r="A79" s="359"/>
    </row>
    <row r="80" spans="1:10" x14ac:dyDescent="0.35">
      <c r="A80" s="359"/>
    </row>
    <row r="81" spans="1:1" x14ac:dyDescent="0.35">
      <c r="A81" s="359"/>
    </row>
    <row r="82" spans="1:1" x14ac:dyDescent="0.35">
      <c r="A82" s="359"/>
    </row>
    <row r="83" spans="1:1" x14ac:dyDescent="0.35">
      <c r="A83" s="359"/>
    </row>
    <row r="84" spans="1:1" x14ac:dyDescent="0.35">
      <c r="A84" s="359"/>
    </row>
    <row r="85" spans="1:1" x14ac:dyDescent="0.35">
      <c r="A85" s="359"/>
    </row>
    <row r="86" spans="1:1" x14ac:dyDescent="0.35">
      <c r="A86" s="359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topLeftCell="A109" zoomScale="110" zoomScaleNormal="130" zoomScaleSheetLayoutView="110" workbookViewId="0">
      <selection activeCell="B128" sqref="B128"/>
    </sheetView>
  </sheetViews>
  <sheetFormatPr baseColWidth="10" defaultColWidth="11.453125" defaultRowHeight="13.5" x14ac:dyDescent="0.35"/>
  <cols>
    <col min="1" max="1" width="17.26953125" style="360" customWidth="1"/>
    <col min="2" max="10" width="9.7265625" style="342" customWidth="1"/>
    <col min="11" max="16384" width="11.4531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7.5" x14ac:dyDescent="0.35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7.5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5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5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5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5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5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5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5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5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5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5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5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5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5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5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5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5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5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5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5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5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5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5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5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5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5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5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5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5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5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5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5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5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5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5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5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5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5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5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5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5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5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5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5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5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5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5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5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5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5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5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5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5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5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5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5">
      <c r="A66" s="357" t="s">
        <v>183</v>
      </c>
      <c r="B66" s="364">
        <v>-5.7671854490905679</v>
      </c>
      <c r="C66" s="364">
        <v>-6.2454990401086059</v>
      </c>
      <c r="D66" s="364">
        <v>-5.4497709687441898</v>
      </c>
      <c r="E66" s="365">
        <v>-5.6640188853797815</v>
      </c>
      <c r="F66" s="365">
        <v>-4.6060778303323113</v>
      </c>
      <c r="G66" s="365">
        <v>-6.827824921840107</v>
      </c>
      <c r="H66" s="364">
        <v>-5.7750145455689879</v>
      </c>
      <c r="I66" s="364">
        <v>-6.412852021468388</v>
      </c>
      <c r="J66" s="366">
        <v>-5.3682139038563967</v>
      </c>
    </row>
    <row r="67" spans="1:10" x14ac:dyDescent="0.35">
      <c r="A67" s="357" t="s">
        <v>184</v>
      </c>
      <c r="B67" s="364">
        <v>-5.8656364438138695</v>
      </c>
      <c r="C67" s="364">
        <v>-6.6061953815264918</v>
      </c>
      <c r="D67" s="364">
        <v>-5.3767814810005063</v>
      </c>
      <c r="E67" s="365">
        <v>-4.5076085439061844</v>
      </c>
      <c r="F67" s="365">
        <v>-3.7716952385011244</v>
      </c>
      <c r="G67" s="365">
        <v>-5.3181252786969893</v>
      </c>
      <c r="H67" s="364">
        <v>-5.9657646344350548</v>
      </c>
      <c r="I67" s="364">
        <v>-6.8882812060960088</v>
      </c>
      <c r="J67" s="366">
        <v>-5.3801460085914332</v>
      </c>
    </row>
    <row r="68" spans="1:10" x14ac:dyDescent="0.35">
      <c r="A68" s="357" t="s">
        <v>185</v>
      </c>
      <c r="B68" s="364">
        <v>-6.0562257840189266</v>
      </c>
      <c r="C68" s="364">
        <v>-6.8761990534682997</v>
      </c>
      <c r="D68" s="364">
        <v>-5.5180299624111697</v>
      </c>
      <c r="E68" s="365">
        <v>-4.8128311712040928</v>
      </c>
      <c r="F68" s="365">
        <v>-3.8410306802052623</v>
      </c>
      <c r="G68" s="365">
        <v>-5.8781988365690756</v>
      </c>
      <c r="H68" s="364">
        <v>-6.1474954640347939</v>
      </c>
      <c r="I68" s="364">
        <v>-7.1772920902051727</v>
      </c>
      <c r="J68" s="366">
        <v>-5.4974573687082007</v>
      </c>
    </row>
    <row r="69" spans="1:10" x14ac:dyDescent="0.35">
      <c r="A69" s="357" t="s">
        <v>186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5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5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5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5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5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5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5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5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topLeftCell="A106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9" width="7.7265625" style="299" customWidth="1"/>
    <col min="10" max="16384" width="11.453125" style="299"/>
  </cols>
  <sheetData>
    <row r="1" spans="1:8" s="291" customFormat="1" ht="13.5" x14ac:dyDescent="0.35">
      <c r="B1" s="292"/>
    </row>
    <row r="2" spans="1:8" s="291" customFormat="1" ht="13.5" x14ac:dyDescent="0.35">
      <c r="B2" s="292"/>
    </row>
    <row r="3" spans="1:8" s="291" customFormat="1" ht="13.5" x14ac:dyDescent="0.35">
      <c r="B3" s="292"/>
    </row>
    <row r="4" spans="1:8" s="291" customFormat="1" ht="13.5" x14ac:dyDescent="0.35">
      <c r="B4" s="292"/>
    </row>
    <row r="5" spans="1:8" s="291" customFormat="1" ht="18" customHeight="1" x14ac:dyDescent="0.4">
      <c r="A5" s="370"/>
      <c r="B5" s="77" t="str">
        <f>'Pag1'!$B$5</f>
        <v>junio 2025</v>
      </c>
      <c r="C5" s="370"/>
      <c r="D5" s="370"/>
      <c r="E5" s="370"/>
      <c r="F5" s="370"/>
      <c r="G5" s="370"/>
      <c r="H5" s="370"/>
    </row>
    <row r="6" spans="1:8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7.5" x14ac:dyDescent="0.35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">
      <c r="B13" s="304"/>
      <c r="C13" s="305"/>
      <c r="D13" s="305"/>
      <c r="E13" s="305"/>
      <c r="F13" s="305"/>
    </row>
    <row r="14" spans="1:8" s="306" customFormat="1" ht="13" customHeight="1" x14ac:dyDescent="0.25">
      <c r="B14" s="385" t="s">
        <v>38</v>
      </c>
      <c r="C14" s="386">
        <v>44421</v>
      </c>
      <c r="D14" s="387">
        <v>3734</v>
      </c>
      <c r="E14" s="388">
        <v>8.4059341302537088E-2</v>
      </c>
      <c r="F14" s="389">
        <v>2.2398579543750411E-2</v>
      </c>
      <c r="G14" s="390">
        <v>7.6970646437994727E-2</v>
      </c>
    </row>
    <row r="15" spans="1:8" s="306" customFormat="1" ht="13" customHeight="1" x14ac:dyDescent="0.25">
      <c r="B15" s="391" t="s">
        <v>39</v>
      </c>
      <c r="C15" s="392">
        <v>111628</v>
      </c>
      <c r="D15" s="393">
        <v>8066</v>
      </c>
      <c r="E15" s="394">
        <v>7.2257856451786284E-2</v>
      </c>
      <c r="F15" s="395">
        <v>4.8384291001577616E-2</v>
      </c>
      <c r="G15" s="396">
        <v>0.16626813984168864</v>
      </c>
    </row>
    <row r="16" spans="1:8" s="306" customFormat="1" ht="13" customHeight="1" x14ac:dyDescent="0.25">
      <c r="B16" s="391" t="s">
        <v>40</v>
      </c>
      <c r="C16" s="392">
        <v>52475</v>
      </c>
      <c r="D16" s="393">
        <v>4319</v>
      </c>
      <c r="E16" s="394">
        <v>8.230585993330157E-2</v>
      </c>
      <c r="F16" s="395">
        <v>2.5907730329260317E-2</v>
      </c>
      <c r="G16" s="396">
        <v>8.9029518469656996E-2</v>
      </c>
    </row>
    <row r="17" spans="2:7" s="306" customFormat="1" ht="13" customHeight="1" x14ac:dyDescent="0.25">
      <c r="B17" s="391" t="s">
        <v>41</v>
      </c>
      <c r="C17" s="392">
        <v>67278</v>
      </c>
      <c r="D17" s="393">
        <v>5996</v>
      </c>
      <c r="E17" s="394">
        <v>8.9122744433544399E-2</v>
      </c>
      <c r="F17" s="395">
        <v>3.5967295914388721E-2</v>
      </c>
      <c r="G17" s="396">
        <v>0.12359828496042216</v>
      </c>
    </row>
    <row r="18" spans="2:7" s="306" customFormat="1" ht="13" customHeight="1" x14ac:dyDescent="0.25">
      <c r="B18" s="391" t="s">
        <v>42</v>
      </c>
      <c r="C18" s="392">
        <v>31454</v>
      </c>
      <c r="D18" s="393">
        <v>2867</v>
      </c>
      <c r="E18" s="394">
        <v>9.1148979462071594E-2</v>
      </c>
      <c r="F18" s="395">
        <v>1.7197838123174193E-2</v>
      </c>
      <c r="G18" s="396">
        <v>5.909877968337731E-2</v>
      </c>
    </row>
    <row r="19" spans="2:7" s="306" customFormat="1" ht="13" customHeight="1" x14ac:dyDescent="0.25">
      <c r="B19" s="391" t="s">
        <v>43</v>
      </c>
      <c r="C19" s="392">
        <v>35470</v>
      </c>
      <c r="D19" s="393">
        <v>3309</v>
      </c>
      <c r="E19" s="394">
        <v>9.3290104313504374E-2</v>
      </c>
      <c r="F19" s="395">
        <v>1.9849196494448343E-2</v>
      </c>
      <c r="G19" s="396">
        <v>6.8209927440633242E-2</v>
      </c>
    </row>
    <row r="20" spans="2:7" s="306" customFormat="1" ht="13" customHeight="1" x14ac:dyDescent="0.25">
      <c r="B20" s="391" t="s">
        <v>44</v>
      </c>
      <c r="C20" s="392">
        <v>110009</v>
      </c>
      <c r="D20" s="393">
        <v>7870</v>
      </c>
      <c r="E20" s="394">
        <v>7.1539601305347741E-2</v>
      </c>
      <c r="F20" s="395">
        <v>4.7208575524723018E-2</v>
      </c>
      <c r="G20" s="396">
        <v>0.16222790237467019</v>
      </c>
    </row>
    <row r="21" spans="2:7" s="306" customFormat="1" ht="13" customHeight="1" x14ac:dyDescent="0.25">
      <c r="B21" s="391" t="s">
        <v>45</v>
      </c>
      <c r="C21" s="392">
        <v>146155</v>
      </c>
      <c r="D21" s="393">
        <v>12351</v>
      </c>
      <c r="E21" s="394">
        <v>8.4506174951250387E-2</v>
      </c>
      <c r="F21" s="395">
        <v>7.408807068689377E-2</v>
      </c>
      <c r="G21" s="397">
        <v>0.25459680079155672</v>
      </c>
    </row>
    <row r="22" spans="2:7" s="306" customFormat="1" ht="13" customHeight="1" x14ac:dyDescent="0.25">
      <c r="B22" s="398" t="s">
        <v>46</v>
      </c>
      <c r="C22" s="399">
        <v>598890</v>
      </c>
      <c r="D22" s="400">
        <v>48512</v>
      </c>
      <c r="E22" s="401">
        <v>8.1003189233415152E-2</v>
      </c>
      <c r="F22" s="402">
        <v>0.29100157761821638</v>
      </c>
      <c r="G22" s="403">
        <v>1</v>
      </c>
    </row>
    <row r="23" spans="2:7" s="306" customFormat="1" ht="6" customHeight="1" x14ac:dyDescent="0.25">
      <c r="B23" s="323"/>
      <c r="C23" s="404"/>
      <c r="D23" s="405"/>
      <c r="E23" s="405"/>
      <c r="F23" s="405"/>
      <c r="G23" s="425"/>
    </row>
    <row r="24" spans="2:7" s="306" customFormat="1" ht="13" customHeight="1" x14ac:dyDescent="0.25">
      <c r="B24" s="385" t="s">
        <v>47</v>
      </c>
      <c r="C24" s="386">
        <v>6148</v>
      </c>
      <c r="D24" s="387">
        <v>639</v>
      </c>
      <c r="E24" s="406">
        <v>0.10393623942745608</v>
      </c>
      <c r="F24" s="407">
        <v>3.8330723964800518E-3</v>
      </c>
      <c r="G24" s="408">
        <v>0.15228789323164918</v>
      </c>
    </row>
    <row r="25" spans="2:7" s="306" customFormat="1" ht="13" customHeight="1" x14ac:dyDescent="0.25">
      <c r="B25" s="391" t="s">
        <v>48</v>
      </c>
      <c r="C25" s="392">
        <v>3865</v>
      </c>
      <c r="D25" s="393">
        <v>468</v>
      </c>
      <c r="E25" s="394">
        <v>0.12108667529107374</v>
      </c>
      <c r="F25" s="395">
        <v>2.8073206284079254E-3</v>
      </c>
      <c r="G25" s="396">
        <v>0.111534795042898</v>
      </c>
    </row>
    <row r="26" spans="2:7" s="306" customFormat="1" ht="13" customHeight="1" x14ac:dyDescent="0.25">
      <c r="B26" s="391" t="s">
        <v>49</v>
      </c>
      <c r="C26" s="392">
        <v>37224</v>
      </c>
      <c r="D26" s="393">
        <v>3089</v>
      </c>
      <c r="E26" s="394">
        <v>8.2984096281968622E-2</v>
      </c>
      <c r="F26" s="395">
        <v>1.8529515857162566E-2</v>
      </c>
      <c r="G26" s="397">
        <v>0.73617731172545287</v>
      </c>
    </row>
    <row r="27" spans="2:7" s="306" customFormat="1" ht="13" customHeight="1" x14ac:dyDescent="0.25">
      <c r="B27" s="398" t="s">
        <v>50</v>
      </c>
      <c r="C27" s="399">
        <v>47237</v>
      </c>
      <c r="D27" s="400">
        <v>4196</v>
      </c>
      <c r="E27" s="401">
        <v>8.8828672438977921E-2</v>
      </c>
      <c r="F27" s="402">
        <v>2.5169908882050545E-2</v>
      </c>
      <c r="G27" s="403">
        <v>1</v>
      </c>
    </row>
    <row r="28" spans="2:7" s="306" customFormat="1" ht="6" customHeight="1" x14ac:dyDescent="0.25">
      <c r="B28" s="323"/>
      <c r="C28" s="404"/>
      <c r="D28" s="405"/>
      <c r="E28" s="405"/>
      <c r="F28" s="405"/>
      <c r="G28" s="425"/>
    </row>
    <row r="29" spans="2:7" s="306" customFormat="1" ht="13" customHeight="1" x14ac:dyDescent="0.25">
      <c r="B29" s="409" t="s">
        <v>51</v>
      </c>
      <c r="C29" s="410">
        <v>49725</v>
      </c>
      <c r="D29" s="411">
        <v>3341</v>
      </c>
      <c r="E29" s="412">
        <v>6.7189542483660131E-2</v>
      </c>
      <c r="F29" s="413">
        <v>2.0041150041689913E-2</v>
      </c>
      <c r="G29" s="414"/>
    </row>
    <row r="30" spans="2:7" s="306" customFormat="1" ht="6" customHeight="1" x14ac:dyDescent="0.25">
      <c r="B30" s="323"/>
      <c r="C30" s="404"/>
      <c r="D30" s="405"/>
      <c r="E30" s="405"/>
      <c r="F30" s="405"/>
      <c r="G30" s="425"/>
    </row>
    <row r="31" spans="2:7" s="306" customFormat="1" ht="13" customHeight="1" x14ac:dyDescent="0.25">
      <c r="B31" s="409" t="s">
        <v>52</v>
      </c>
      <c r="C31" s="410">
        <v>24722</v>
      </c>
      <c r="D31" s="411">
        <v>2417</v>
      </c>
      <c r="E31" s="412">
        <v>9.7767170940862388E-2</v>
      </c>
      <c r="F31" s="413">
        <v>1.4498491365089648E-2</v>
      </c>
      <c r="G31" s="414"/>
    </row>
    <row r="32" spans="2:7" s="306" customFormat="1" ht="6" customHeight="1" x14ac:dyDescent="0.25">
      <c r="B32" s="323"/>
      <c r="C32" s="404"/>
      <c r="D32" s="405"/>
      <c r="E32" s="405"/>
      <c r="F32" s="405"/>
      <c r="G32" s="425"/>
    </row>
    <row r="33" spans="2:7" s="306" customFormat="1" ht="13" customHeight="1" x14ac:dyDescent="0.25">
      <c r="B33" s="385" t="s">
        <v>53</v>
      </c>
      <c r="C33" s="386">
        <v>78753</v>
      </c>
      <c r="D33" s="387">
        <v>4094</v>
      </c>
      <c r="E33" s="406">
        <v>5.198532119411324E-2</v>
      </c>
      <c r="F33" s="407">
        <v>2.4558056950218048E-2</v>
      </c>
      <c r="G33" s="408">
        <v>0.53868421052631577</v>
      </c>
    </row>
    <row r="34" spans="2:7" s="306" customFormat="1" ht="13" customHeight="1" x14ac:dyDescent="0.25">
      <c r="B34" s="415" t="s">
        <v>54</v>
      </c>
      <c r="C34" s="392">
        <v>71951</v>
      </c>
      <c r="D34" s="393">
        <v>3506</v>
      </c>
      <c r="E34" s="394">
        <v>4.8727606287612406E-2</v>
      </c>
      <c r="F34" s="395">
        <v>2.1030910519654243E-2</v>
      </c>
      <c r="G34" s="397">
        <v>0.46131578947368423</v>
      </c>
    </row>
    <row r="35" spans="2:7" s="306" customFormat="1" ht="13" customHeight="1" x14ac:dyDescent="0.25">
      <c r="B35" s="398" t="s">
        <v>55</v>
      </c>
      <c r="C35" s="399">
        <v>150704</v>
      </c>
      <c r="D35" s="400">
        <v>7600</v>
      </c>
      <c r="E35" s="401">
        <v>5.042998195137488E-2</v>
      </c>
      <c r="F35" s="402">
        <v>4.5588967469872288E-2</v>
      </c>
      <c r="G35" s="403">
        <v>1</v>
      </c>
    </row>
    <row r="36" spans="2:7" s="306" customFormat="1" ht="6" customHeight="1" x14ac:dyDescent="0.25">
      <c r="B36" s="323"/>
      <c r="C36" s="404"/>
      <c r="D36" s="405"/>
      <c r="E36" s="405"/>
      <c r="F36" s="416"/>
      <c r="G36" s="425"/>
    </row>
    <row r="37" spans="2:7" s="306" customFormat="1" ht="13" customHeight="1" x14ac:dyDescent="0.25">
      <c r="B37" s="409" t="s">
        <v>56</v>
      </c>
      <c r="C37" s="410">
        <v>27011</v>
      </c>
      <c r="D37" s="411">
        <v>1821</v>
      </c>
      <c r="E37" s="412">
        <v>6.7416978268112993E-2</v>
      </c>
      <c r="F37" s="413">
        <v>1.0923356547715453E-2</v>
      </c>
      <c r="G37" s="414"/>
    </row>
    <row r="38" spans="2:7" s="306" customFormat="1" ht="6" customHeight="1" x14ac:dyDescent="0.25">
      <c r="B38" s="323"/>
      <c r="C38" s="404"/>
      <c r="D38" s="405"/>
      <c r="E38" s="405"/>
      <c r="F38" s="405"/>
      <c r="G38" s="425"/>
    </row>
    <row r="39" spans="2:7" s="306" customFormat="1" ht="13" customHeight="1" x14ac:dyDescent="0.25">
      <c r="B39" s="385" t="s">
        <v>57</v>
      </c>
      <c r="C39" s="386">
        <v>21450</v>
      </c>
      <c r="D39" s="387">
        <v>1608</v>
      </c>
      <c r="E39" s="406">
        <v>7.4965034965034968E-2</v>
      </c>
      <c r="F39" s="407">
        <v>9.6456657488887682E-3</v>
      </c>
      <c r="G39" s="408">
        <v>0.18538160018445932</v>
      </c>
    </row>
    <row r="40" spans="2:7" s="306" customFormat="1" ht="13" customHeight="1" x14ac:dyDescent="0.25">
      <c r="B40" s="391" t="s">
        <v>58</v>
      </c>
      <c r="C40" s="392">
        <v>31817</v>
      </c>
      <c r="D40" s="393">
        <v>2445</v>
      </c>
      <c r="E40" s="394">
        <v>7.6845711412138168E-2</v>
      </c>
      <c r="F40" s="395">
        <v>1.466645071892602E-2</v>
      </c>
      <c r="G40" s="396">
        <v>0.28187687341480289</v>
      </c>
    </row>
    <row r="41" spans="2:7" s="306" customFormat="1" ht="13" customHeight="1" x14ac:dyDescent="0.25">
      <c r="B41" s="391" t="s">
        <v>59</v>
      </c>
      <c r="C41" s="392">
        <v>8660</v>
      </c>
      <c r="D41" s="393">
        <v>663</v>
      </c>
      <c r="E41" s="394">
        <v>7.6558891454965361E-2</v>
      </c>
      <c r="F41" s="395">
        <v>3.9770375569112273E-3</v>
      </c>
      <c r="G41" s="396">
        <v>7.6435323956652063E-2</v>
      </c>
    </row>
    <row r="42" spans="2:7" s="306" customFormat="1" ht="13" customHeight="1" x14ac:dyDescent="0.25">
      <c r="B42" s="391" t="s">
        <v>60</v>
      </c>
      <c r="C42" s="392">
        <v>11964</v>
      </c>
      <c r="D42" s="393">
        <v>815</v>
      </c>
      <c r="E42" s="394">
        <v>6.8121029755934467E-2</v>
      </c>
      <c r="F42" s="395">
        <v>4.8888169063086729E-3</v>
      </c>
      <c r="G42" s="396">
        <v>9.3958957804934282E-2</v>
      </c>
    </row>
    <row r="43" spans="2:7" s="306" customFormat="1" ht="13" customHeight="1" x14ac:dyDescent="0.25">
      <c r="B43" s="391" t="s">
        <v>61</v>
      </c>
      <c r="C43" s="392">
        <v>45026</v>
      </c>
      <c r="D43" s="393">
        <v>3143</v>
      </c>
      <c r="E43" s="394">
        <v>6.9804113179052107E-2</v>
      </c>
      <c r="F43" s="395">
        <v>1.885343746813271E-2</v>
      </c>
      <c r="G43" s="397">
        <v>0.36234724463915147</v>
      </c>
    </row>
    <row r="44" spans="2:7" s="306" customFormat="1" ht="13" customHeight="1" x14ac:dyDescent="0.25">
      <c r="B44" s="398" t="s">
        <v>62</v>
      </c>
      <c r="C44" s="399">
        <v>118917</v>
      </c>
      <c r="D44" s="400">
        <v>8674</v>
      </c>
      <c r="E44" s="401">
        <v>7.2941631558145592E-2</v>
      </c>
      <c r="F44" s="402">
        <v>5.2031408399167402E-2</v>
      </c>
      <c r="G44" s="403">
        <v>1</v>
      </c>
    </row>
    <row r="45" spans="2:7" s="306" customFormat="1" ht="6" customHeight="1" x14ac:dyDescent="0.25">
      <c r="B45" s="323"/>
      <c r="C45" s="404"/>
      <c r="D45" s="405"/>
      <c r="E45" s="405"/>
      <c r="F45" s="405"/>
      <c r="G45" s="425"/>
    </row>
    <row r="46" spans="2:7" s="306" customFormat="1" ht="13" customHeight="1" x14ac:dyDescent="0.25">
      <c r="B46" s="385" t="s">
        <v>63</v>
      </c>
      <c r="C46" s="386">
        <v>7820</v>
      </c>
      <c r="D46" s="387">
        <v>561</v>
      </c>
      <c r="E46" s="406">
        <v>7.1739130434782611E-2</v>
      </c>
      <c r="F46" s="407">
        <v>3.3651856250787311E-3</v>
      </c>
      <c r="G46" s="408">
        <v>7.4959914484233031E-2</v>
      </c>
    </row>
    <row r="47" spans="2:7" s="306" customFormat="1" ht="13" customHeight="1" x14ac:dyDescent="0.25">
      <c r="B47" s="391" t="s">
        <v>64</v>
      </c>
      <c r="C47" s="392">
        <v>12451</v>
      </c>
      <c r="D47" s="393">
        <v>827</v>
      </c>
      <c r="E47" s="394">
        <v>6.64203678419404E-2</v>
      </c>
      <c r="F47" s="395">
        <v>4.9607994865242611E-3</v>
      </c>
      <c r="G47" s="396">
        <v>0.11050240513094602</v>
      </c>
    </row>
    <row r="48" spans="2:7" s="306" customFormat="1" ht="13" customHeight="1" x14ac:dyDescent="0.25">
      <c r="B48" s="391" t="s">
        <v>65</v>
      </c>
      <c r="C48" s="392">
        <v>19697</v>
      </c>
      <c r="D48" s="393">
        <v>1403</v>
      </c>
      <c r="E48" s="394">
        <v>7.1229121185967401E-2</v>
      </c>
      <c r="F48" s="395">
        <v>8.4159633368724764E-3</v>
      </c>
      <c r="G48" s="396">
        <v>0.18746659540352753</v>
      </c>
    </row>
    <row r="49" spans="2:7" s="306" customFormat="1" ht="13" customHeight="1" x14ac:dyDescent="0.25">
      <c r="B49" s="391" t="s">
        <v>66</v>
      </c>
      <c r="C49" s="392">
        <v>5805</v>
      </c>
      <c r="D49" s="393">
        <v>520</v>
      </c>
      <c r="E49" s="394">
        <v>8.9577950043066318E-2</v>
      </c>
      <c r="F49" s="395">
        <v>3.1192451426754727E-3</v>
      </c>
      <c r="G49" s="396">
        <v>6.9481560662747188E-2</v>
      </c>
    </row>
    <row r="50" spans="2:7" s="306" customFormat="1" ht="13" customHeight="1" x14ac:dyDescent="0.25">
      <c r="B50" s="391" t="s">
        <v>67</v>
      </c>
      <c r="C50" s="392">
        <v>15552</v>
      </c>
      <c r="D50" s="393">
        <v>1297</v>
      </c>
      <c r="E50" s="394">
        <v>8.3397633744855967E-2</v>
      </c>
      <c r="F50" s="395">
        <v>7.7801172116347848E-3</v>
      </c>
      <c r="G50" s="396">
        <v>0.17330304649919828</v>
      </c>
    </row>
    <row r="51" spans="2:7" s="306" customFormat="1" ht="13" customHeight="1" x14ac:dyDescent="0.25">
      <c r="B51" s="391" t="s">
        <v>68</v>
      </c>
      <c r="C51" s="392">
        <v>4398</v>
      </c>
      <c r="D51" s="393">
        <v>340</v>
      </c>
      <c r="E51" s="394">
        <v>7.7307867212369263E-2</v>
      </c>
      <c r="F51" s="395">
        <v>2.0395064394416553E-3</v>
      </c>
      <c r="G51" s="396">
        <v>4.5430251202565476E-2</v>
      </c>
    </row>
    <row r="52" spans="2:7" s="306" customFormat="1" ht="13" customHeight="1" x14ac:dyDescent="0.25">
      <c r="B52" s="391" t="s">
        <v>69</v>
      </c>
      <c r="C52" s="392">
        <v>2370</v>
      </c>
      <c r="D52" s="393">
        <v>216</v>
      </c>
      <c r="E52" s="394">
        <v>9.1139240506329114E-2</v>
      </c>
      <c r="F52" s="395">
        <v>1.2956864438805808E-3</v>
      </c>
      <c r="G52" s="396">
        <v>2.8861571352218066E-2</v>
      </c>
    </row>
    <row r="53" spans="2:7" s="306" customFormat="1" ht="13" customHeight="1" x14ac:dyDescent="0.25">
      <c r="B53" s="391" t="s">
        <v>70</v>
      </c>
      <c r="C53" s="392">
        <v>20934</v>
      </c>
      <c r="D53" s="393">
        <v>1759</v>
      </c>
      <c r="E53" s="394">
        <v>8.4025986433553065E-2</v>
      </c>
      <c r="F53" s="395">
        <v>1.0551446549934916E-2</v>
      </c>
      <c r="G53" s="396">
        <v>0.23503474078033137</v>
      </c>
    </row>
    <row r="54" spans="2:7" s="306" customFormat="1" ht="13" customHeight="1" x14ac:dyDescent="0.25">
      <c r="B54" s="391" t="s">
        <v>71</v>
      </c>
      <c r="C54" s="392">
        <v>7810</v>
      </c>
      <c r="D54" s="393">
        <v>561</v>
      </c>
      <c r="E54" s="394">
        <v>7.1830985915492959E-2</v>
      </c>
      <c r="F54" s="395">
        <v>3.3651856250787311E-3</v>
      </c>
      <c r="G54" s="397">
        <v>7.4959914484233031E-2</v>
      </c>
    </row>
    <row r="55" spans="2:7" s="306" customFormat="1" ht="13" customHeight="1" x14ac:dyDescent="0.25">
      <c r="B55" s="398" t="s">
        <v>72</v>
      </c>
      <c r="C55" s="399">
        <v>96837</v>
      </c>
      <c r="D55" s="400">
        <v>7484</v>
      </c>
      <c r="E55" s="401">
        <v>7.7284509020312489E-2</v>
      </c>
      <c r="F55" s="402">
        <v>4.4893135861121605E-2</v>
      </c>
      <c r="G55" s="403">
        <v>1</v>
      </c>
    </row>
    <row r="56" spans="2:7" s="306" customFormat="1" ht="6" customHeight="1" x14ac:dyDescent="0.25">
      <c r="B56" s="323"/>
      <c r="C56" s="404"/>
      <c r="D56" s="405"/>
      <c r="E56" s="405"/>
      <c r="F56" s="405"/>
      <c r="G56" s="425"/>
    </row>
    <row r="57" spans="2:7" s="306" customFormat="1" ht="13" customHeight="1" x14ac:dyDescent="0.25">
      <c r="B57" s="385" t="s">
        <v>73</v>
      </c>
      <c r="C57" s="386">
        <v>236182</v>
      </c>
      <c r="D57" s="387">
        <v>12884</v>
      </c>
      <c r="E57" s="406">
        <v>5.4551151230830458E-2</v>
      </c>
      <c r="F57" s="407">
        <v>7.7285296958136129E-2</v>
      </c>
      <c r="G57" s="408">
        <v>0.70550870660387688</v>
      </c>
    </row>
    <row r="58" spans="2:7" s="306" customFormat="1" ht="13" customHeight="1" x14ac:dyDescent="0.25">
      <c r="B58" s="391" t="s">
        <v>74</v>
      </c>
      <c r="C58" s="392">
        <v>27129</v>
      </c>
      <c r="D58" s="393">
        <v>1749</v>
      </c>
      <c r="E58" s="394">
        <v>6.4469755612075644E-2</v>
      </c>
      <c r="F58" s="395">
        <v>1.0491461066421926E-2</v>
      </c>
      <c r="G58" s="396">
        <v>9.5772642645931438E-2</v>
      </c>
    </row>
    <row r="59" spans="2:7" s="306" customFormat="1" ht="13" customHeight="1" x14ac:dyDescent="0.25">
      <c r="B59" s="391" t="s">
        <v>75</v>
      </c>
      <c r="C59" s="392">
        <v>15188</v>
      </c>
      <c r="D59" s="393">
        <v>1241</v>
      </c>
      <c r="E59" s="394">
        <v>8.1709244140110618E-2</v>
      </c>
      <c r="F59" s="395">
        <v>7.4441985039620413E-3</v>
      </c>
      <c r="G59" s="396">
        <v>6.795531705180155E-2</v>
      </c>
    </row>
    <row r="60" spans="2:7" s="306" customFormat="1" ht="13" customHeight="1" x14ac:dyDescent="0.25">
      <c r="B60" s="391" t="s">
        <v>76</v>
      </c>
      <c r="C60" s="392">
        <v>36585</v>
      </c>
      <c r="D60" s="393">
        <v>2388</v>
      </c>
      <c r="E60" s="394">
        <v>6.5272652726527269E-2</v>
      </c>
      <c r="F60" s="395">
        <v>1.4324533462901978E-2</v>
      </c>
      <c r="G60" s="397">
        <v>0.13076333369839011</v>
      </c>
    </row>
    <row r="61" spans="2:7" s="306" customFormat="1" ht="13" customHeight="1" x14ac:dyDescent="0.25">
      <c r="B61" s="398" t="s">
        <v>77</v>
      </c>
      <c r="C61" s="399">
        <v>315084</v>
      </c>
      <c r="D61" s="400">
        <v>18262</v>
      </c>
      <c r="E61" s="401">
        <v>5.7959147401962653E-2</v>
      </c>
      <c r="F61" s="402">
        <v>0.10954548999142208</v>
      </c>
      <c r="G61" s="403">
        <v>1</v>
      </c>
    </row>
    <row r="62" spans="2:7" s="306" customFormat="1" ht="6" customHeight="1" x14ac:dyDescent="0.25">
      <c r="B62" s="323"/>
      <c r="C62" s="404"/>
      <c r="D62" s="405"/>
      <c r="E62" s="405"/>
      <c r="F62" s="405"/>
      <c r="G62" s="425"/>
    </row>
    <row r="63" spans="2:7" s="306" customFormat="1" ht="13" customHeight="1" x14ac:dyDescent="0.25">
      <c r="B63" s="385" t="s">
        <v>78</v>
      </c>
      <c r="C63" s="386">
        <v>118465</v>
      </c>
      <c r="D63" s="387">
        <v>6118</v>
      </c>
      <c r="E63" s="406">
        <v>5.1643945469125901E-2</v>
      </c>
      <c r="F63" s="407">
        <v>3.6699118813247195E-2</v>
      </c>
      <c r="G63" s="408">
        <v>0.36000941508767803</v>
      </c>
    </row>
    <row r="64" spans="2:7" s="306" customFormat="1" ht="13" customHeight="1" x14ac:dyDescent="0.25">
      <c r="B64" s="391" t="s">
        <v>79</v>
      </c>
      <c r="C64" s="392">
        <v>32063</v>
      </c>
      <c r="D64" s="393">
        <v>2147</v>
      </c>
      <c r="E64" s="394">
        <v>6.6961918722515043E-2</v>
      </c>
      <c r="F64" s="395">
        <v>1.2878883310238922E-2</v>
      </c>
      <c r="G64" s="396">
        <v>0.12633870777921619</v>
      </c>
    </row>
    <row r="65" spans="2:7" s="306" customFormat="1" ht="13" customHeight="1" x14ac:dyDescent="0.25">
      <c r="B65" s="391" t="s">
        <v>80</v>
      </c>
      <c r="C65" s="392">
        <v>143087</v>
      </c>
      <c r="D65" s="393">
        <v>8729</v>
      </c>
      <c r="E65" s="394">
        <v>6.1004843207279488E-2</v>
      </c>
      <c r="F65" s="395">
        <v>5.2361328558488844E-2</v>
      </c>
      <c r="G65" s="397">
        <v>0.51365187713310578</v>
      </c>
    </row>
    <row r="66" spans="2:7" s="306" customFormat="1" ht="13" customHeight="1" x14ac:dyDescent="0.25">
      <c r="B66" s="398" t="s">
        <v>81</v>
      </c>
      <c r="C66" s="399">
        <v>293615</v>
      </c>
      <c r="D66" s="400">
        <v>16994</v>
      </c>
      <c r="E66" s="401">
        <v>5.7878514381077259E-2</v>
      </c>
      <c r="F66" s="402">
        <v>0.10193933068197496</v>
      </c>
      <c r="G66" s="403">
        <v>1</v>
      </c>
    </row>
    <row r="67" spans="2:7" s="306" customFormat="1" ht="6" customHeight="1" x14ac:dyDescent="0.25">
      <c r="B67" s="323"/>
      <c r="C67" s="404"/>
      <c r="D67" s="405"/>
      <c r="E67" s="405"/>
      <c r="F67" s="405"/>
      <c r="G67" s="425"/>
    </row>
    <row r="68" spans="2:7" s="306" customFormat="1" ht="13" customHeight="1" x14ac:dyDescent="0.25">
      <c r="B68" s="385" t="s">
        <v>82</v>
      </c>
      <c r="C68" s="386">
        <v>43774</v>
      </c>
      <c r="D68" s="387">
        <v>3401</v>
      </c>
      <c r="E68" s="406">
        <v>7.7694521862292684E-2</v>
      </c>
      <c r="F68" s="407">
        <v>2.0401062942767851E-2</v>
      </c>
      <c r="G68" s="408">
        <v>0.66647070350774051</v>
      </c>
    </row>
    <row r="69" spans="2:7" s="306" customFormat="1" ht="13" customHeight="1" x14ac:dyDescent="0.25">
      <c r="B69" s="391" t="s">
        <v>83</v>
      </c>
      <c r="C69" s="392">
        <v>22198</v>
      </c>
      <c r="D69" s="393">
        <v>1702</v>
      </c>
      <c r="E69" s="394">
        <v>7.6673574195873506E-2</v>
      </c>
      <c r="F69" s="395">
        <v>1.0209529293910873E-2</v>
      </c>
      <c r="G69" s="397">
        <v>0.33352929649225943</v>
      </c>
    </row>
    <row r="70" spans="2:7" s="306" customFormat="1" ht="13" customHeight="1" x14ac:dyDescent="0.25">
      <c r="B70" s="398" t="s">
        <v>84</v>
      </c>
      <c r="C70" s="399">
        <v>65972</v>
      </c>
      <c r="D70" s="400">
        <v>5103</v>
      </c>
      <c r="E70" s="401">
        <v>7.7350997392833326E-2</v>
      </c>
      <c r="F70" s="402">
        <v>3.0610592236678724E-2</v>
      </c>
      <c r="G70" s="403">
        <v>1</v>
      </c>
    </row>
    <row r="71" spans="2:7" s="306" customFormat="1" ht="6" customHeight="1" x14ac:dyDescent="0.25">
      <c r="B71" s="323"/>
      <c r="C71" s="404"/>
      <c r="D71" s="405"/>
      <c r="E71" s="405"/>
      <c r="F71" s="405"/>
      <c r="G71" s="425"/>
    </row>
    <row r="72" spans="2:7" s="306" customFormat="1" ht="13" customHeight="1" x14ac:dyDescent="0.25">
      <c r="B72" s="385" t="s">
        <v>85</v>
      </c>
      <c r="C72" s="386">
        <v>42447</v>
      </c>
      <c r="D72" s="387">
        <v>1512</v>
      </c>
      <c r="E72" s="406">
        <v>3.5620891935825856E-2</v>
      </c>
      <c r="F72" s="407">
        <v>9.069805107164066E-3</v>
      </c>
      <c r="G72" s="408">
        <v>0.37696335078534032</v>
      </c>
    </row>
    <row r="73" spans="2:7" s="306" customFormat="1" ht="13" customHeight="1" x14ac:dyDescent="0.25">
      <c r="B73" s="391" t="s">
        <v>86</v>
      </c>
      <c r="C73" s="392">
        <v>10446</v>
      </c>
      <c r="D73" s="393">
        <v>445</v>
      </c>
      <c r="E73" s="394">
        <v>4.2600038292169254E-2</v>
      </c>
      <c r="F73" s="395">
        <v>2.6693540163280488E-3</v>
      </c>
      <c r="G73" s="396">
        <v>0.11094490152081775</v>
      </c>
    </row>
    <row r="74" spans="2:7" s="306" customFormat="1" ht="13" customHeight="1" x14ac:dyDescent="0.25">
      <c r="B74" s="391" t="s">
        <v>87</v>
      </c>
      <c r="C74" s="392">
        <v>12964</v>
      </c>
      <c r="D74" s="393">
        <v>575</v>
      </c>
      <c r="E74" s="394">
        <v>4.4353594569577291E-2</v>
      </c>
      <c r="F74" s="395">
        <v>3.4491653019969168E-3</v>
      </c>
      <c r="G74" s="396">
        <v>0.14335577162802293</v>
      </c>
    </row>
    <row r="75" spans="2:7" s="306" customFormat="1" ht="13" customHeight="1" x14ac:dyDescent="0.25">
      <c r="B75" s="391" t="s">
        <v>88</v>
      </c>
      <c r="C75" s="392">
        <v>41397</v>
      </c>
      <c r="D75" s="393">
        <v>1479</v>
      </c>
      <c r="E75" s="394">
        <v>3.5727226610623955E-2</v>
      </c>
      <c r="F75" s="395">
        <v>8.8718530115711996E-3</v>
      </c>
      <c r="G75" s="397">
        <v>0.36873597606581898</v>
      </c>
    </row>
    <row r="76" spans="2:7" s="306" customFormat="1" ht="13" customHeight="1" x14ac:dyDescent="0.25">
      <c r="B76" s="398" t="s">
        <v>89</v>
      </c>
      <c r="C76" s="399">
        <v>107254</v>
      </c>
      <c r="D76" s="400">
        <v>4011</v>
      </c>
      <c r="E76" s="401">
        <v>3.7397206630988118E-2</v>
      </c>
      <c r="F76" s="402">
        <v>2.406017743706023E-2</v>
      </c>
      <c r="G76" s="403">
        <v>1</v>
      </c>
    </row>
    <row r="77" spans="2:7" s="306" customFormat="1" ht="6" customHeight="1" x14ac:dyDescent="0.25">
      <c r="B77" s="323"/>
      <c r="C77" s="404"/>
      <c r="D77" s="405"/>
      <c r="E77" s="405"/>
      <c r="F77" s="405"/>
      <c r="G77" s="425"/>
    </row>
    <row r="78" spans="2:7" s="306" customFormat="1" ht="13" customHeight="1" x14ac:dyDescent="0.25">
      <c r="B78" s="409" t="s">
        <v>90</v>
      </c>
      <c r="C78" s="410">
        <v>274738</v>
      </c>
      <c r="D78" s="417">
        <v>17070</v>
      </c>
      <c r="E78" s="418">
        <v>6.2131922049370673E-2</v>
      </c>
      <c r="F78" s="413">
        <v>0.10239522035667369</v>
      </c>
      <c r="G78" s="414"/>
    </row>
    <row r="79" spans="2:7" s="306" customFormat="1" ht="6" customHeight="1" x14ac:dyDescent="0.25">
      <c r="B79" s="323"/>
      <c r="C79" s="404"/>
      <c r="D79" s="405"/>
      <c r="E79" s="405"/>
      <c r="F79" s="405"/>
      <c r="G79" s="425"/>
    </row>
    <row r="80" spans="2:7" s="306" customFormat="1" ht="13" customHeight="1" x14ac:dyDescent="0.25">
      <c r="B80" s="409" t="s">
        <v>91</v>
      </c>
      <c r="C80" s="410">
        <v>74831</v>
      </c>
      <c r="D80" s="411">
        <v>7278</v>
      </c>
      <c r="E80" s="412">
        <v>9.7259157301118518E-2</v>
      </c>
      <c r="F80" s="413">
        <v>4.3657434900754015E-2</v>
      </c>
      <c r="G80" s="414"/>
    </row>
    <row r="81" spans="2:8" s="306" customFormat="1" ht="6" customHeight="1" x14ac:dyDescent="0.25">
      <c r="B81" s="323"/>
      <c r="C81" s="404"/>
      <c r="D81" s="405"/>
      <c r="E81" s="405"/>
      <c r="F81" s="405"/>
      <c r="G81" s="425"/>
    </row>
    <row r="82" spans="2:8" s="306" customFormat="1" ht="13" customHeight="1" x14ac:dyDescent="0.25">
      <c r="B82" s="409" t="s">
        <v>92</v>
      </c>
      <c r="C82" s="410">
        <v>28228</v>
      </c>
      <c r="D82" s="411">
        <v>2611</v>
      </c>
      <c r="E82" s="412">
        <v>9.2496811676349724E-2</v>
      </c>
      <c r="F82" s="413">
        <v>1.5662209745241653E-2</v>
      </c>
      <c r="G82" s="414"/>
    </row>
    <row r="83" spans="2:8" s="306" customFormat="1" ht="6" customHeight="1" x14ac:dyDescent="0.25">
      <c r="B83" s="323"/>
      <c r="C83" s="404"/>
      <c r="D83" s="405"/>
      <c r="E83" s="405"/>
      <c r="F83" s="405"/>
      <c r="G83" s="425"/>
    </row>
    <row r="84" spans="2:8" s="306" customFormat="1" ht="13" customHeight="1" x14ac:dyDescent="0.25">
      <c r="B84" s="385" t="s">
        <v>93</v>
      </c>
      <c r="C84" s="386">
        <v>17908</v>
      </c>
      <c r="D84" s="387">
        <v>1417</v>
      </c>
      <c r="E84" s="406">
        <v>7.9126647308465484E-2</v>
      </c>
      <c r="F84" s="407">
        <v>8.4999430137906624E-3</v>
      </c>
      <c r="G84" s="408">
        <v>0.16170261326029897</v>
      </c>
    </row>
    <row r="85" spans="2:8" s="306" customFormat="1" ht="13" customHeight="1" x14ac:dyDescent="0.25">
      <c r="B85" s="391" t="s">
        <v>94</v>
      </c>
      <c r="C85" s="392">
        <v>58270</v>
      </c>
      <c r="D85" s="393">
        <v>4874</v>
      </c>
      <c r="E85" s="394">
        <v>8.3645100394714261E-2</v>
      </c>
      <c r="F85" s="395">
        <v>2.9236924664231258E-2</v>
      </c>
      <c r="G85" s="396">
        <v>0.55620221385370305</v>
      </c>
      <c r="H85" s="327"/>
    </row>
    <row r="86" spans="2:8" s="306" customFormat="1" ht="13" customHeight="1" x14ac:dyDescent="0.25">
      <c r="B86" s="391" t="s">
        <v>95</v>
      </c>
      <c r="C86" s="392">
        <v>27213</v>
      </c>
      <c r="D86" s="393">
        <v>2472</v>
      </c>
      <c r="E86" s="394">
        <v>9.0838937272627054E-2</v>
      </c>
      <c r="F86" s="395">
        <v>1.4828411524411092E-2</v>
      </c>
      <c r="G86" s="397">
        <v>0.28209517288599795</v>
      </c>
    </row>
    <row r="87" spans="2:8" s="306" customFormat="1" ht="13" customHeight="1" x14ac:dyDescent="0.25">
      <c r="B87" s="398" t="s">
        <v>96</v>
      </c>
      <c r="C87" s="399">
        <v>103391</v>
      </c>
      <c r="D87" s="400">
        <v>8763</v>
      </c>
      <c r="E87" s="401">
        <v>8.4755926531322842E-2</v>
      </c>
      <c r="F87" s="402">
        <v>5.2565279202433014E-2</v>
      </c>
      <c r="G87" s="403">
        <v>1</v>
      </c>
    </row>
    <row r="88" spans="2:8" s="306" customFormat="1" ht="6" customHeight="1" x14ac:dyDescent="0.25">
      <c r="B88" s="323"/>
      <c r="C88" s="404"/>
      <c r="D88" s="405"/>
      <c r="E88" s="405"/>
      <c r="F88" s="405"/>
      <c r="G88" s="426"/>
    </row>
    <row r="89" spans="2:8" s="306" customFormat="1" ht="13" customHeight="1" x14ac:dyDescent="0.25">
      <c r="B89" s="409" t="s">
        <v>97</v>
      </c>
      <c r="C89" s="410">
        <v>11811</v>
      </c>
      <c r="D89" s="411">
        <v>820</v>
      </c>
      <c r="E89" s="412">
        <v>6.9426805520277704E-2</v>
      </c>
      <c r="F89" s="413">
        <v>4.9188096480651681E-3</v>
      </c>
      <c r="G89" s="419"/>
    </row>
    <row r="90" spans="2:8" s="306" customFormat="1" ht="6" customHeight="1" x14ac:dyDescent="0.25">
      <c r="B90" s="323"/>
      <c r="C90" s="404"/>
      <c r="D90" s="405"/>
      <c r="E90" s="405"/>
      <c r="F90" s="405"/>
      <c r="G90" s="426"/>
    </row>
    <row r="91" spans="2:8" s="306" customFormat="1" ht="13" customHeight="1" x14ac:dyDescent="0.25">
      <c r="B91" s="409" t="s">
        <v>98</v>
      </c>
      <c r="C91" s="410">
        <v>9260</v>
      </c>
      <c r="D91" s="411">
        <v>994</v>
      </c>
      <c r="E91" s="412">
        <v>0.10734341252699783</v>
      </c>
      <c r="F91" s="413">
        <v>5.9625570611911921E-3</v>
      </c>
      <c r="G91" s="419"/>
    </row>
    <row r="92" spans="2:8" s="306" customFormat="1" ht="6" customHeight="1" x14ac:dyDescent="0.25">
      <c r="B92" s="323"/>
      <c r="C92" s="404"/>
      <c r="D92" s="405"/>
      <c r="E92" s="405"/>
      <c r="F92" s="405"/>
      <c r="G92" s="426"/>
    </row>
    <row r="93" spans="2:8" s="306" customFormat="1" ht="13" customHeight="1" x14ac:dyDescent="0.25">
      <c r="B93" s="409" t="s">
        <v>99</v>
      </c>
      <c r="C93" s="410">
        <v>7736</v>
      </c>
      <c r="D93" s="411">
        <v>756</v>
      </c>
      <c r="E93" s="412">
        <v>9.7724922440537751E-2</v>
      </c>
      <c r="F93" s="413">
        <v>4.534902553582033E-3</v>
      </c>
      <c r="G93" s="419"/>
    </row>
    <row r="94" spans="2:8" s="306" customFormat="1" ht="6" customHeight="1" x14ac:dyDescent="0.25">
      <c r="B94" s="323"/>
      <c r="C94" s="404"/>
      <c r="D94" s="405"/>
      <c r="E94" s="405"/>
      <c r="F94" s="405"/>
      <c r="G94" s="426"/>
    </row>
    <row r="95" spans="2:8" s="306" customFormat="1" ht="15" customHeight="1" x14ac:dyDescent="0.25">
      <c r="B95" s="409" t="s">
        <v>100</v>
      </c>
      <c r="C95" s="410">
        <v>2405963</v>
      </c>
      <c r="D95" s="411">
        <v>166707</v>
      </c>
      <c r="E95" s="412">
        <v>6.9289095468217918E-2</v>
      </c>
      <c r="F95" s="413">
        <v>1</v>
      </c>
      <c r="G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topLeftCell="A115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10" width="7.7265625" style="299" customWidth="1"/>
    <col min="11" max="16384" width="11.453125" style="299"/>
  </cols>
  <sheetData>
    <row r="1" spans="1:9" s="291" customFormat="1" ht="13.5" x14ac:dyDescent="0.35">
      <c r="B1" s="292"/>
    </row>
    <row r="2" spans="1:9" s="291" customFormat="1" ht="13.5" x14ac:dyDescent="0.35">
      <c r="B2" s="292"/>
    </row>
    <row r="3" spans="1:9" s="291" customFormat="1" ht="13.5" x14ac:dyDescent="0.35">
      <c r="B3" s="292"/>
    </row>
    <row r="4" spans="1:9" s="291" customFormat="1" ht="13.5" x14ac:dyDescent="0.35">
      <c r="B4" s="292"/>
    </row>
    <row r="5" spans="1:9" s="291" customFormat="1" ht="18" customHeight="1" x14ac:dyDescent="0.4">
      <c r="A5" s="370"/>
      <c r="B5" s="77" t="str">
        <f>'Pag1'!$B$5</f>
        <v>junio 2025</v>
      </c>
      <c r="C5" s="370"/>
      <c r="D5" s="370"/>
      <c r="E5" s="370"/>
      <c r="F5" s="370"/>
      <c r="G5" s="370"/>
      <c r="H5" s="370"/>
      <c r="I5" s="370"/>
    </row>
    <row r="6" spans="1:9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" customHeight="1" x14ac:dyDescent="0.35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" customHeight="1" x14ac:dyDescent="0.25">
      <c r="B14" s="385" t="s">
        <v>38</v>
      </c>
      <c r="C14" s="386">
        <v>26324</v>
      </c>
      <c r="D14" s="387">
        <v>1802</v>
      </c>
      <c r="E14" s="388">
        <v>6.845464215164869E-2</v>
      </c>
      <c r="F14" s="389">
        <v>2.29160043237744E-2</v>
      </c>
      <c r="G14" s="389">
        <v>0.48259239421531869</v>
      </c>
      <c r="H14" s="390">
        <v>7.6126906341092482E-2</v>
      </c>
    </row>
    <row r="15" spans="1:9" s="306" customFormat="1" ht="13" customHeight="1" x14ac:dyDescent="0.25">
      <c r="B15" s="391" t="s">
        <v>39</v>
      </c>
      <c r="C15" s="392">
        <v>71066</v>
      </c>
      <c r="D15" s="393">
        <v>3939</v>
      </c>
      <c r="E15" s="394">
        <v>5.5427349224664399E-2</v>
      </c>
      <c r="F15" s="395">
        <v>5.0092198130603421E-2</v>
      </c>
      <c r="G15" s="395">
        <v>0.48834614430944706</v>
      </c>
      <c r="H15" s="396">
        <v>0.1664061509864391</v>
      </c>
    </row>
    <row r="16" spans="1:9" s="306" customFormat="1" ht="13" customHeight="1" x14ac:dyDescent="0.25">
      <c r="B16" s="391" t="s">
        <v>40</v>
      </c>
      <c r="C16" s="392">
        <v>33072</v>
      </c>
      <c r="D16" s="393">
        <v>2173</v>
      </c>
      <c r="E16" s="394">
        <v>6.5705128205128208E-2</v>
      </c>
      <c r="F16" s="395">
        <v>2.763400521396325E-2</v>
      </c>
      <c r="G16" s="395">
        <v>0.50312572354711738</v>
      </c>
      <c r="H16" s="396">
        <v>9.1800092940729161E-2</v>
      </c>
    </row>
    <row r="17" spans="2:8" s="306" customFormat="1" ht="13" customHeight="1" x14ac:dyDescent="0.25">
      <c r="B17" s="391" t="s">
        <v>41</v>
      </c>
      <c r="C17" s="392">
        <v>39688</v>
      </c>
      <c r="D17" s="393">
        <v>2943</v>
      </c>
      <c r="E17" s="394">
        <v>7.4153396492642618E-2</v>
      </c>
      <c r="F17" s="395">
        <v>3.7426082533223118E-2</v>
      </c>
      <c r="G17" s="395">
        <v>0.49082721814543029</v>
      </c>
      <c r="H17" s="396">
        <v>0.12432934814752228</v>
      </c>
    </row>
    <row r="18" spans="2:8" s="306" customFormat="1" ht="13" customHeight="1" x14ac:dyDescent="0.25">
      <c r="B18" s="391" t="s">
        <v>42</v>
      </c>
      <c r="C18" s="392">
        <v>18512</v>
      </c>
      <c r="D18" s="393">
        <v>1330</v>
      </c>
      <c r="E18" s="394">
        <v>7.1845289541918753E-2</v>
      </c>
      <c r="F18" s="395">
        <v>1.6913588096903416E-2</v>
      </c>
      <c r="G18" s="395">
        <v>0.463899546564353</v>
      </c>
      <c r="H18" s="396">
        <v>5.618689535718812E-2</v>
      </c>
    </row>
    <row r="19" spans="2:8" s="306" customFormat="1" ht="13" customHeight="1" x14ac:dyDescent="0.25">
      <c r="B19" s="391" t="s">
        <v>43</v>
      </c>
      <c r="C19" s="392">
        <v>23665</v>
      </c>
      <c r="D19" s="393">
        <v>1715</v>
      </c>
      <c r="E19" s="394">
        <v>7.246989224593281E-2</v>
      </c>
      <c r="F19" s="395">
        <v>2.1809626756533352E-2</v>
      </c>
      <c r="G19" s="395">
        <v>0.51828346932608038</v>
      </c>
      <c r="H19" s="396">
        <v>7.2451522960584686E-2</v>
      </c>
    </row>
    <row r="20" spans="2:8" s="306" customFormat="1" ht="13" customHeight="1" x14ac:dyDescent="0.25">
      <c r="B20" s="391" t="s">
        <v>44</v>
      </c>
      <c r="C20" s="392">
        <v>67312</v>
      </c>
      <c r="D20" s="393">
        <v>3706</v>
      </c>
      <c r="E20" s="394">
        <v>5.5057047777513669E-2</v>
      </c>
      <c r="F20" s="395">
        <v>4.7129140967762446E-2</v>
      </c>
      <c r="G20" s="395">
        <v>0.47090216010165187</v>
      </c>
      <c r="H20" s="396">
        <v>0.15656288285243547</v>
      </c>
    </row>
    <row r="21" spans="2:8" s="306" customFormat="1" ht="13" customHeight="1" x14ac:dyDescent="0.25">
      <c r="B21" s="391" t="s">
        <v>45</v>
      </c>
      <c r="C21" s="392">
        <v>91778</v>
      </c>
      <c r="D21" s="393">
        <v>6063</v>
      </c>
      <c r="E21" s="394">
        <v>6.6061583385996644E-2</v>
      </c>
      <c r="F21" s="395">
        <v>7.7103071151522859E-2</v>
      </c>
      <c r="G21" s="421">
        <v>0.49089142579548217</v>
      </c>
      <c r="H21" s="397">
        <v>0.2561362004140087</v>
      </c>
    </row>
    <row r="22" spans="2:8" s="306" customFormat="1" ht="13" customHeight="1" x14ac:dyDescent="0.25">
      <c r="B22" s="398" t="s">
        <v>46</v>
      </c>
      <c r="C22" s="399">
        <v>371417</v>
      </c>
      <c r="D22" s="400">
        <v>23671</v>
      </c>
      <c r="E22" s="401">
        <v>6.3731600869103996E-2</v>
      </c>
      <c r="F22" s="402">
        <v>0.30102371717428628</v>
      </c>
      <c r="G22" s="402">
        <v>0.48794112796833772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" customHeight="1" x14ac:dyDescent="0.25">
      <c r="B24" s="385" t="s">
        <v>47</v>
      </c>
      <c r="C24" s="386">
        <v>3615</v>
      </c>
      <c r="D24" s="387">
        <v>281</v>
      </c>
      <c r="E24" s="406">
        <v>7.773167358229599E-2</v>
      </c>
      <c r="F24" s="407">
        <v>3.5734723723532778E-3</v>
      </c>
      <c r="G24" s="407">
        <v>0.43974960876369329</v>
      </c>
      <c r="H24" s="408">
        <v>0.15018706574024585</v>
      </c>
    </row>
    <row r="25" spans="2:8" s="306" customFormat="1" ht="13" customHeight="1" x14ac:dyDescent="0.25">
      <c r="B25" s="391" t="s">
        <v>48</v>
      </c>
      <c r="C25" s="392">
        <v>2289</v>
      </c>
      <c r="D25" s="393">
        <v>173</v>
      </c>
      <c r="E25" s="394">
        <v>7.5578855395369154E-2</v>
      </c>
      <c r="F25" s="395">
        <v>2.2000381509505946E-3</v>
      </c>
      <c r="G25" s="395">
        <v>0.36965811965811968</v>
      </c>
      <c r="H25" s="396">
        <v>9.2463923035809734E-2</v>
      </c>
    </row>
    <row r="26" spans="2:8" s="306" customFormat="1" ht="13" customHeight="1" x14ac:dyDescent="0.25">
      <c r="B26" s="391" t="s">
        <v>49</v>
      </c>
      <c r="C26" s="392">
        <v>23174</v>
      </c>
      <c r="D26" s="393">
        <v>1417</v>
      </c>
      <c r="E26" s="394">
        <v>6.1146112022093725E-2</v>
      </c>
      <c r="F26" s="395">
        <v>1.8019965664144464E-2</v>
      </c>
      <c r="G26" s="421">
        <v>0.45872450631272255</v>
      </c>
      <c r="H26" s="397">
        <v>0.75734901122394438</v>
      </c>
    </row>
    <row r="27" spans="2:8" s="306" customFormat="1" ht="13" customHeight="1" x14ac:dyDescent="0.25">
      <c r="B27" s="398" t="s">
        <v>50</v>
      </c>
      <c r="C27" s="399">
        <v>29078</v>
      </c>
      <c r="D27" s="400">
        <v>1871</v>
      </c>
      <c r="E27" s="401">
        <v>6.4344177728867191E-2</v>
      </c>
      <c r="F27" s="402">
        <v>2.3793476187448336E-2</v>
      </c>
      <c r="G27" s="402">
        <v>0.44590085795996187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" customHeight="1" x14ac:dyDescent="0.25">
      <c r="B29" s="409" t="s">
        <v>51</v>
      </c>
      <c r="C29" s="410">
        <v>29195</v>
      </c>
      <c r="D29" s="411">
        <v>1528</v>
      </c>
      <c r="E29" s="412">
        <v>5.2337729063195754E-2</v>
      </c>
      <c r="F29" s="413">
        <v>1.9431550836141669E-2</v>
      </c>
      <c r="G29" s="413">
        <v>0.45734809937144566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" customHeight="1" x14ac:dyDescent="0.25">
      <c r="B31" s="409" t="s">
        <v>52</v>
      </c>
      <c r="C31" s="410">
        <v>14152</v>
      </c>
      <c r="D31" s="411">
        <v>1060</v>
      </c>
      <c r="E31" s="412">
        <v>7.4901074053137368E-2</v>
      </c>
      <c r="F31" s="413">
        <v>1.3480002543396706E-2</v>
      </c>
      <c r="G31" s="413">
        <v>0.43856019859329748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" customHeight="1" x14ac:dyDescent="0.25">
      <c r="B33" s="385" t="s">
        <v>53</v>
      </c>
      <c r="C33" s="386">
        <v>45334</v>
      </c>
      <c r="D33" s="387">
        <v>1812</v>
      </c>
      <c r="E33" s="406">
        <v>3.9970000441169981E-2</v>
      </c>
      <c r="F33" s="407">
        <v>2.3043174159089463E-2</v>
      </c>
      <c r="G33" s="407">
        <v>0.44259892525647287</v>
      </c>
      <c r="H33" s="408">
        <v>0.52369942196531793</v>
      </c>
    </row>
    <row r="34" spans="2:8" s="306" customFormat="1" ht="13" customHeight="1" x14ac:dyDescent="0.25">
      <c r="B34" s="415" t="s">
        <v>54</v>
      </c>
      <c r="C34" s="392">
        <v>41709</v>
      </c>
      <c r="D34" s="393">
        <v>1648</v>
      </c>
      <c r="E34" s="394">
        <v>3.9511855954350382E-2</v>
      </c>
      <c r="F34" s="395">
        <v>2.0957588859922428E-2</v>
      </c>
      <c r="G34" s="421">
        <v>0.47005134055904163</v>
      </c>
      <c r="H34" s="397">
        <v>0.47630057803468207</v>
      </c>
    </row>
    <row r="35" spans="2:8" s="306" customFormat="1" ht="13" customHeight="1" x14ac:dyDescent="0.25">
      <c r="B35" s="398" t="s">
        <v>55</v>
      </c>
      <c r="C35" s="399">
        <v>87043</v>
      </c>
      <c r="D35" s="400">
        <v>3460</v>
      </c>
      <c r="E35" s="401">
        <v>3.9750468159415464E-2</v>
      </c>
      <c r="F35" s="402">
        <v>4.4000763019011888E-2</v>
      </c>
      <c r="G35" s="402">
        <v>0.45526315789473687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" customHeight="1" x14ac:dyDescent="0.25">
      <c r="B37" s="409" t="s">
        <v>56</v>
      </c>
      <c r="C37" s="410">
        <v>15943</v>
      </c>
      <c r="D37" s="411">
        <v>832</v>
      </c>
      <c r="E37" s="412">
        <v>5.2185912312613686E-2</v>
      </c>
      <c r="F37" s="413">
        <v>1.0580530298213264E-2</v>
      </c>
      <c r="G37" s="413">
        <v>0.45689181768259196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" customHeight="1" x14ac:dyDescent="0.25">
      <c r="B39" s="385" t="s">
        <v>57</v>
      </c>
      <c r="C39" s="386">
        <v>14347</v>
      </c>
      <c r="D39" s="387">
        <v>799</v>
      </c>
      <c r="E39" s="406">
        <v>5.5691085244301948E-2</v>
      </c>
      <c r="F39" s="407">
        <v>1.0160869841673555E-2</v>
      </c>
      <c r="G39" s="407">
        <v>0.49689054726368159</v>
      </c>
      <c r="H39" s="408">
        <v>0.18777908343125735</v>
      </c>
    </row>
    <row r="40" spans="2:8" s="306" customFormat="1" ht="13" customHeight="1" x14ac:dyDescent="0.25">
      <c r="B40" s="391" t="s">
        <v>58</v>
      </c>
      <c r="C40" s="392">
        <v>21676</v>
      </c>
      <c r="D40" s="393">
        <v>1257</v>
      </c>
      <c r="E40" s="394">
        <v>5.7990404133603984E-2</v>
      </c>
      <c r="F40" s="395">
        <v>1.5985248299103454E-2</v>
      </c>
      <c r="G40" s="395">
        <v>0.51411042944785279</v>
      </c>
      <c r="H40" s="396">
        <v>0.29541715628672149</v>
      </c>
    </row>
    <row r="41" spans="2:8" s="306" customFormat="1" ht="13" customHeight="1" x14ac:dyDescent="0.25">
      <c r="B41" s="391" t="s">
        <v>59</v>
      </c>
      <c r="C41" s="392">
        <v>5460</v>
      </c>
      <c r="D41" s="393">
        <v>298</v>
      </c>
      <c r="E41" s="394">
        <v>5.4578754578754579E-2</v>
      </c>
      <c r="F41" s="395">
        <v>3.7896610923888853E-3</v>
      </c>
      <c r="G41" s="395">
        <v>0.44947209653092007</v>
      </c>
      <c r="H41" s="396">
        <v>7.003525264394829E-2</v>
      </c>
    </row>
    <row r="42" spans="2:8" s="306" customFormat="1" ht="13" customHeight="1" x14ac:dyDescent="0.25">
      <c r="B42" s="391" t="s">
        <v>60</v>
      </c>
      <c r="C42" s="392">
        <v>7351</v>
      </c>
      <c r="D42" s="393">
        <v>367</v>
      </c>
      <c r="E42" s="394">
        <v>4.9925180247585361E-2</v>
      </c>
      <c r="F42" s="395">
        <v>4.6671329560628218E-3</v>
      </c>
      <c r="G42" s="395">
        <v>0.45030674846625768</v>
      </c>
      <c r="H42" s="396">
        <v>8.6251468860164507E-2</v>
      </c>
    </row>
    <row r="43" spans="2:8" s="306" customFormat="1" ht="13" customHeight="1" x14ac:dyDescent="0.25">
      <c r="B43" s="391" t="s">
        <v>61</v>
      </c>
      <c r="C43" s="392">
        <v>29552</v>
      </c>
      <c r="D43" s="393">
        <v>1534</v>
      </c>
      <c r="E43" s="394">
        <v>5.1908500270709257E-2</v>
      </c>
      <c r="F43" s="395">
        <v>1.9507852737330706E-2</v>
      </c>
      <c r="G43" s="421">
        <v>0.48806872414890234</v>
      </c>
      <c r="H43" s="397">
        <v>0.36051703877790836</v>
      </c>
    </row>
    <row r="44" spans="2:8" s="306" customFormat="1" ht="13" customHeight="1" x14ac:dyDescent="0.25">
      <c r="B44" s="398" t="s">
        <v>62</v>
      </c>
      <c r="C44" s="399">
        <v>78386</v>
      </c>
      <c r="D44" s="400">
        <v>4255</v>
      </c>
      <c r="E44" s="401">
        <v>5.4282652514479626E-2</v>
      </c>
      <c r="F44" s="402">
        <v>5.4110764926559418E-2</v>
      </c>
      <c r="G44" s="402">
        <v>0.49054646068711089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" customHeight="1" x14ac:dyDescent="0.25">
      <c r="B46" s="385" t="s">
        <v>63</v>
      </c>
      <c r="C46" s="386">
        <v>4756</v>
      </c>
      <c r="D46" s="387">
        <v>235</v>
      </c>
      <c r="E46" s="406">
        <v>4.9411269974768711E-2</v>
      </c>
      <c r="F46" s="407">
        <v>2.9884911299039867E-3</v>
      </c>
      <c r="G46" s="407">
        <v>0.41889483065953653</v>
      </c>
      <c r="H46" s="408">
        <v>6.6402938683243859E-2</v>
      </c>
    </row>
    <row r="47" spans="2:8" s="306" customFormat="1" ht="13" customHeight="1" x14ac:dyDescent="0.25">
      <c r="B47" s="391" t="s">
        <v>64</v>
      </c>
      <c r="C47" s="392">
        <v>7532</v>
      </c>
      <c r="D47" s="393">
        <v>347</v>
      </c>
      <c r="E47" s="394">
        <v>4.6070100902814659E-2</v>
      </c>
      <c r="F47" s="395">
        <v>4.4127932854326956E-3</v>
      </c>
      <c r="G47" s="395">
        <v>0.4195888754534462</v>
      </c>
      <c r="H47" s="396">
        <v>9.8050296693981354E-2</v>
      </c>
    </row>
    <row r="48" spans="2:8" s="306" customFormat="1" ht="13" customHeight="1" x14ac:dyDescent="0.25">
      <c r="B48" s="391" t="s">
        <v>65</v>
      </c>
      <c r="C48" s="392">
        <v>11700</v>
      </c>
      <c r="D48" s="393">
        <v>650</v>
      </c>
      <c r="E48" s="394">
        <v>5.5555555555555552E-2</v>
      </c>
      <c r="F48" s="395">
        <v>8.2660392954791127E-3</v>
      </c>
      <c r="G48" s="395">
        <v>0.4632929436920884</v>
      </c>
      <c r="H48" s="396">
        <v>0.18366770274088726</v>
      </c>
    </row>
    <row r="49" spans="2:8" s="306" customFormat="1" ht="13" customHeight="1" x14ac:dyDescent="0.25">
      <c r="B49" s="391" t="s">
        <v>66</v>
      </c>
      <c r="C49" s="392">
        <v>3506</v>
      </c>
      <c r="D49" s="393">
        <v>259</v>
      </c>
      <c r="E49" s="394">
        <v>7.3873359954363949E-2</v>
      </c>
      <c r="F49" s="395">
        <v>3.2936987346601386E-3</v>
      </c>
      <c r="G49" s="395">
        <v>0.49807692307692308</v>
      </c>
      <c r="H49" s="396">
        <v>7.3184515399830466E-2</v>
      </c>
    </row>
    <row r="50" spans="2:8" s="306" customFormat="1" ht="13" customHeight="1" x14ac:dyDescent="0.25">
      <c r="B50" s="391" t="s">
        <v>67</v>
      </c>
      <c r="C50" s="392">
        <v>9504</v>
      </c>
      <c r="D50" s="393">
        <v>658</v>
      </c>
      <c r="E50" s="394">
        <v>6.9234006734006731E-2</v>
      </c>
      <c r="F50" s="395">
        <v>8.3677751637311632E-3</v>
      </c>
      <c r="G50" s="395">
        <v>0.50732459521973783</v>
      </c>
      <c r="H50" s="396">
        <v>0.18592822831308278</v>
      </c>
    </row>
    <row r="51" spans="2:8" s="306" customFormat="1" ht="13" customHeight="1" x14ac:dyDescent="0.25">
      <c r="B51" s="391" t="s">
        <v>68</v>
      </c>
      <c r="C51" s="392">
        <v>2687</v>
      </c>
      <c r="D51" s="393">
        <v>166</v>
      </c>
      <c r="E51" s="394">
        <v>6.1778935615928544E-2</v>
      </c>
      <c r="F51" s="395">
        <v>2.1110192662300502E-3</v>
      </c>
      <c r="G51" s="395">
        <v>0.48823529411764705</v>
      </c>
      <c r="H51" s="396">
        <v>4.690590562305736E-2</v>
      </c>
    </row>
    <row r="52" spans="2:8" s="306" customFormat="1" ht="13" customHeight="1" x14ac:dyDescent="0.25">
      <c r="B52" s="391" t="s">
        <v>69</v>
      </c>
      <c r="C52" s="392">
        <v>1326</v>
      </c>
      <c r="D52" s="393">
        <v>76</v>
      </c>
      <c r="E52" s="394">
        <v>5.7315233785822019E-2</v>
      </c>
      <c r="F52" s="395">
        <v>9.664907483944808E-4</v>
      </c>
      <c r="G52" s="395">
        <v>0.35185185185185186</v>
      </c>
      <c r="H52" s="396">
        <v>2.1474992935857588E-2</v>
      </c>
    </row>
    <row r="53" spans="2:8" s="306" customFormat="1" ht="13" customHeight="1" x14ac:dyDescent="0.25">
      <c r="B53" s="391" t="s">
        <v>70</v>
      </c>
      <c r="C53" s="392">
        <v>12913</v>
      </c>
      <c r="D53" s="393">
        <v>872</v>
      </c>
      <c r="E53" s="394">
        <v>6.7528846898474409E-2</v>
      </c>
      <c r="F53" s="395">
        <v>1.1089209639473517E-2</v>
      </c>
      <c r="G53" s="395">
        <v>0.49573621375781696</v>
      </c>
      <c r="H53" s="396">
        <v>0.24639728736931338</v>
      </c>
    </row>
    <row r="54" spans="2:8" s="306" customFormat="1" ht="13" customHeight="1" x14ac:dyDescent="0.25">
      <c r="B54" s="391" t="s">
        <v>71</v>
      </c>
      <c r="C54" s="392">
        <v>4625</v>
      </c>
      <c r="D54" s="393">
        <v>276</v>
      </c>
      <c r="E54" s="394">
        <v>5.9675675675675673E-2</v>
      </c>
      <c r="F54" s="395">
        <v>3.5098874546957461E-3</v>
      </c>
      <c r="G54" s="421">
        <v>0.49197860962566847</v>
      </c>
      <c r="H54" s="397">
        <v>7.7988132240745967E-2</v>
      </c>
    </row>
    <row r="55" spans="2:8" s="306" customFormat="1" ht="13" customHeight="1" x14ac:dyDescent="0.25">
      <c r="B55" s="398" t="s">
        <v>72</v>
      </c>
      <c r="C55" s="399">
        <v>58549</v>
      </c>
      <c r="D55" s="400">
        <v>3539</v>
      </c>
      <c r="E55" s="401">
        <v>6.0445097268954209E-2</v>
      </c>
      <c r="F55" s="402">
        <v>4.5005404718000887E-2</v>
      </c>
      <c r="G55" s="402">
        <v>0.47287546766435062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" customHeight="1" x14ac:dyDescent="0.25">
      <c r="B57" s="385" t="s">
        <v>73</v>
      </c>
      <c r="C57" s="386">
        <v>137303</v>
      </c>
      <c r="D57" s="387">
        <v>5748</v>
      </c>
      <c r="E57" s="406">
        <v>4.1863615507308653E-2</v>
      </c>
      <c r="F57" s="407">
        <v>7.3097221339098364E-2</v>
      </c>
      <c r="G57" s="407">
        <v>0.44613474076373799</v>
      </c>
      <c r="H57" s="408">
        <v>0.69969567863664028</v>
      </c>
    </row>
    <row r="58" spans="2:8" s="306" customFormat="1" ht="13" customHeight="1" x14ac:dyDescent="0.25">
      <c r="B58" s="391" t="s">
        <v>74</v>
      </c>
      <c r="C58" s="392">
        <v>15666</v>
      </c>
      <c r="D58" s="393">
        <v>798</v>
      </c>
      <c r="E58" s="394">
        <v>5.0938337801608578E-2</v>
      </c>
      <c r="F58" s="395">
        <v>1.0148152858142049E-2</v>
      </c>
      <c r="G58" s="395">
        <v>0.45626072041166382</v>
      </c>
      <c r="H58" s="396">
        <v>9.7139379184418742E-2</v>
      </c>
    </row>
    <row r="59" spans="2:8" s="306" customFormat="1" ht="13" customHeight="1" x14ac:dyDescent="0.25">
      <c r="B59" s="391" t="s">
        <v>75</v>
      </c>
      <c r="C59" s="392">
        <v>9024</v>
      </c>
      <c r="D59" s="393">
        <v>597</v>
      </c>
      <c r="E59" s="394">
        <v>6.6156914893617025E-2</v>
      </c>
      <c r="F59" s="395">
        <v>7.5920391683092772E-3</v>
      </c>
      <c r="G59" s="395">
        <v>0.48106365834004833</v>
      </c>
      <c r="H59" s="396">
        <v>7.2671941570298229E-2</v>
      </c>
    </row>
    <row r="60" spans="2:8" s="306" customFormat="1" ht="13" customHeight="1" x14ac:dyDescent="0.25">
      <c r="B60" s="391" t="s">
        <v>76</v>
      </c>
      <c r="C60" s="392">
        <v>21588</v>
      </c>
      <c r="D60" s="393">
        <v>1072</v>
      </c>
      <c r="E60" s="394">
        <v>4.9657216972392067E-2</v>
      </c>
      <c r="F60" s="395">
        <v>1.3632606345774782E-2</v>
      </c>
      <c r="G60" s="421">
        <v>0.4489112227805695</v>
      </c>
      <c r="H60" s="397">
        <v>0.13049300060864272</v>
      </c>
    </row>
    <row r="61" spans="2:8" s="306" customFormat="1" ht="13" customHeight="1" x14ac:dyDescent="0.25">
      <c r="B61" s="398" t="s">
        <v>77</v>
      </c>
      <c r="C61" s="399">
        <v>183581</v>
      </c>
      <c r="D61" s="400">
        <v>8215</v>
      </c>
      <c r="E61" s="401">
        <v>4.4748639565096608E-2</v>
      </c>
      <c r="F61" s="402">
        <v>0.10447001971132447</v>
      </c>
      <c r="G61" s="402">
        <v>0.4498412003066477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" customHeight="1" x14ac:dyDescent="0.25">
      <c r="B63" s="385" t="s">
        <v>78</v>
      </c>
      <c r="C63" s="386">
        <v>72100</v>
      </c>
      <c r="D63" s="387">
        <v>2901</v>
      </c>
      <c r="E63" s="406">
        <v>4.0235783633841886E-2</v>
      </c>
      <c r="F63" s="407">
        <v>3.6891969224899852E-2</v>
      </c>
      <c r="G63" s="407">
        <v>0.47417456685191239</v>
      </c>
      <c r="H63" s="408">
        <v>0.3623079805170476</v>
      </c>
    </row>
    <row r="64" spans="2:8" s="306" customFormat="1" ht="13" customHeight="1" x14ac:dyDescent="0.25">
      <c r="B64" s="391" t="s">
        <v>79</v>
      </c>
      <c r="C64" s="392">
        <v>19807</v>
      </c>
      <c r="D64" s="393">
        <v>1029</v>
      </c>
      <c r="E64" s="394">
        <v>5.195133033775938E-2</v>
      </c>
      <c r="F64" s="395">
        <v>1.3085776053920009E-2</v>
      </c>
      <c r="G64" s="395">
        <v>0.47927340475081509</v>
      </c>
      <c r="H64" s="396">
        <v>0.12851255151742225</v>
      </c>
    </row>
    <row r="65" spans="2:8" s="306" customFormat="1" ht="13" customHeight="1" x14ac:dyDescent="0.25">
      <c r="B65" s="391" t="s">
        <v>80</v>
      </c>
      <c r="C65" s="392">
        <v>88626</v>
      </c>
      <c r="D65" s="393">
        <v>4077</v>
      </c>
      <c r="E65" s="394">
        <v>4.6002301807595965E-2</v>
      </c>
      <c r="F65" s="395">
        <v>5.1847141857951293E-2</v>
      </c>
      <c r="G65" s="421">
        <v>0.46706381028754723</v>
      </c>
      <c r="H65" s="397">
        <v>0.50917946796553015</v>
      </c>
    </row>
    <row r="66" spans="2:8" s="306" customFormat="1" ht="13" customHeight="1" x14ac:dyDescent="0.25">
      <c r="B66" s="398" t="s">
        <v>81</v>
      </c>
      <c r="C66" s="399">
        <v>180533</v>
      </c>
      <c r="D66" s="400">
        <v>8007</v>
      </c>
      <c r="E66" s="401">
        <v>4.4352002127034947E-2</v>
      </c>
      <c r="F66" s="402">
        <v>0.10182488713677115</v>
      </c>
      <c r="G66" s="402">
        <v>0.47116629398611276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" customHeight="1" x14ac:dyDescent="0.25">
      <c r="B68" s="385" t="s">
        <v>82</v>
      </c>
      <c r="C68" s="386">
        <v>29182</v>
      </c>
      <c r="D68" s="387">
        <v>1762</v>
      </c>
      <c r="E68" s="406">
        <v>6.0379686107874718E-2</v>
      </c>
      <c r="F68" s="407">
        <v>2.2407324982514149E-2</v>
      </c>
      <c r="G68" s="407">
        <v>0.51808291678917961</v>
      </c>
      <c r="H68" s="408">
        <v>0.67123809523809519</v>
      </c>
    </row>
    <row r="69" spans="2:8" s="306" customFormat="1" ht="13" customHeight="1" x14ac:dyDescent="0.25">
      <c r="B69" s="391" t="s">
        <v>83</v>
      </c>
      <c r="C69" s="392">
        <v>13669</v>
      </c>
      <c r="D69" s="393">
        <v>863</v>
      </c>
      <c r="E69" s="394">
        <v>6.3135562221084199E-2</v>
      </c>
      <c r="F69" s="395">
        <v>1.0974756787689961E-2</v>
      </c>
      <c r="G69" s="421">
        <v>0.50705052878965917</v>
      </c>
      <c r="H69" s="397">
        <v>0.32876190476190476</v>
      </c>
    </row>
    <row r="70" spans="2:8" s="306" customFormat="1" ht="13" customHeight="1" x14ac:dyDescent="0.25">
      <c r="B70" s="398" t="s">
        <v>84</v>
      </c>
      <c r="C70" s="399">
        <v>42851</v>
      </c>
      <c r="D70" s="400">
        <v>2625</v>
      </c>
      <c r="E70" s="401">
        <v>6.1258780425194274E-2</v>
      </c>
      <c r="F70" s="402">
        <v>3.338208177020411E-2</v>
      </c>
      <c r="G70" s="402">
        <v>0.51440329218106995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" customHeight="1" x14ac:dyDescent="0.25">
      <c r="B72" s="385" t="s">
        <v>85</v>
      </c>
      <c r="C72" s="386">
        <v>25177</v>
      </c>
      <c r="D72" s="387">
        <v>753</v>
      </c>
      <c r="E72" s="406">
        <v>2.9908249592882394E-2</v>
      </c>
      <c r="F72" s="407">
        <v>9.5758885992242634E-3</v>
      </c>
      <c r="G72" s="407">
        <v>0.49801587301587302</v>
      </c>
      <c r="H72" s="408">
        <v>0.39883474576271188</v>
      </c>
    </row>
    <row r="73" spans="2:8" s="306" customFormat="1" ht="13" customHeight="1" x14ac:dyDescent="0.25">
      <c r="B73" s="391" t="s">
        <v>86</v>
      </c>
      <c r="C73" s="392">
        <v>6027</v>
      </c>
      <c r="D73" s="393">
        <v>217</v>
      </c>
      <c r="E73" s="394">
        <v>3.6004645760743324E-2</v>
      </c>
      <c r="F73" s="395">
        <v>2.7595854263368731E-3</v>
      </c>
      <c r="G73" s="395">
        <v>0.48764044943820223</v>
      </c>
      <c r="H73" s="396">
        <v>0.1149364406779661</v>
      </c>
    </row>
    <row r="74" spans="2:8" s="306" customFormat="1" ht="13" customHeight="1" x14ac:dyDescent="0.25">
      <c r="B74" s="391" t="s">
        <v>87</v>
      </c>
      <c r="C74" s="392">
        <v>7654</v>
      </c>
      <c r="D74" s="393">
        <v>251</v>
      </c>
      <c r="E74" s="394">
        <v>3.2793310687222368E-2</v>
      </c>
      <c r="F74" s="395">
        <v>3.1919628664080881E-3</v>
      </c>
      <c r="G74" s="395">
        <v>0.43652173913043479</v>
      </c>
      <c r="H74" s="396">
        <v>0.13294491525423729</v>
      </c>
    </row>
    <row r="75" spans="2:8" s="306" customFormat="1" ht="13" customHeight="1" x14ac:dyDescent="0.25">
      <c r="B75" s="391" t="s">
        <v>88</v>
      </c>
      <c r="C75" s="392">
        <v>24393</v>
      </c>
      <c r="D75" s="393">
        <v>667</v>
      </c>
      <c r="E75" s="394">
        <v>2.734391013815439E-2</v>
      </c>
      <c r="F75" s="395">
        <v>8.4822280155147194E-3</v>
      </c>
      <c r="G75" s="421">
        <v>0.45098039215686275</v>
      </c>
      <c r="H75" s="397">
        <v>0.35328389830508472</v>
      </c>
    </row>
    <row r="76" spans="2:8" s="306" customFormat="1" ht="13" customHeight="1" x14ac:dyDescent="0.25">
      <c r="B76" s="398" t="s">
        <v>89</v>
      </c>
      <c r="C76" s="399">
        <v>63251</v>
      </c>
      <c r="D76" s="400">
        <v>1888</v>
      </c>
      <c r="E76" s="401">
        <v>2.9849330445368454E-2</v>
      </c>
      <c r="F76" s="402">
        <v>2.4009664907483946E-2</v>
      </c>
      <c r="G76" s="402">
        <v>0.47070555971079531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" customHeight="1" x14ac:dyDescent="0.25">
      <c r="B78" s="409" t="s">
        <v>90</v>
      </c>
      <c r="C78" s="410">
        <v>164444</v>
      </c>
      <c r="D78" s="417">
        <v>7868</v>
      </c>
      <c r="E78" s="418">
        <v>4.7846075259662862E-2</v>
      </c>
      <c r="F78" s="413">
        <v>0.10005722642589178</v>
      </c>
      <c r="G78" s="413">
        <v>0.46092560046865849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" customHeight="1" x14ac:dyDescent="0.25">
      <c r="B80" s="409" t="s">
        <v>91</v>
      </c>
      <c r="C80" s="410">
        <v>46748</v>
      </c>
      <c r="D80" s="411">
        <v>3509</v>
      </c>
      <c r="E80" s="412">
        <v>7.5062034739454095E-2</v>
      </c>
      <c r="F80" s="413">
        <v>4.4623895212055703E-2</v>
      </c>
      <c r="G80" s="413">
        <v>0.48213794998625997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" customHeight="1" x14ac:dyDescent="0.25">
      <c r="B82" s="409" t="s">
        <v>92</v>
      </c>
      <c r="C82" s="410">
        <v>17532</v>
      </c>
      <c r="D82" s="411">
        <v>1225</v>
      </c>
      <c r="E82" s="412">
        <v>6.9872233629933833E-2</v>
      </c>
      <c r="F82" s="413">
        <v>1.5578304826095251E-2</v>
      </c>
      <c r="G82" s="413">
        <v>0.46916890080428952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" customHeight="1" x14ac:dyDescent="0.25">
      <c r="B84" s="385" t="s">
        <v>93</v>
      </c>
      <c r="C84" s="386">
        <v>10765</v>
      </c>
      <c r="D84" s="387">
        <v>667</v>
      </c>
      <c r="E84" s="406">
        <v>6.1960055736182074E-2</v>
      </c>
      <c r="F84" s="407">
        <v>8.4822280155147194E-3</v>
      </c>
      <c r="G84" s="407">
        <v>0.47071277346506707</v>
      </c>
      <c r="H84" s="408">
        <v>0.17758253461128862</v>
      </c>
    </row>
    <row r="85" spans="2:9" s="306" customFormat="1" ht="13" customHeight="1" x14ac:dyDescent="0.25">
      <c r="B85" s="391" t="s">
        <v>94</v>
      </c>
      <c r="C85" s="392">
        <v>33701</v>
      </c>
      <c r="D85" s="393">
        <v>2087</v>
      </c>
      <c r="E85" s="394">
        <v>6.1926945787958813E-2</v>
      </c>
      <c r="F85" s="395">
        <v>2.6540344630253704E-2</v>
      </c>
      <c r="G85" s="395">
        <v>0.42819039803036518</v>
      </c>
      <c r="H85" s="396">
        <v>0.55564430244941432</v>
      </c>
      <c r="I85" s="327"/>
    </row>
    <row r="86" spans="2:9" s="306" customFormat="1" ht="13" customHeight="1" x14ac:dyDescent="0.25">
      <c r="B86" s="391" t="s">
        <v>95</v>
      </c>
      <c r="C86" s="392">
        <v>15630</v>
      </c>
      <c r="D86" s="393">
        <v>1002</v>
      </c>
      <c r="E86" s="394">
        <v>6.4107485604606523E-2</v>
      </c>
      <c r="F86" s="395">
        <v>1.2742417498569339E-2</v>
      </c>
      <c r="G86" s="421">
        <v>0.4053398058252427</v>
      </c>
      <c r="H86" s="397">
        <v>0.26677316293929715</v>
      </c>
    </row>
    <row r="87" spans="2:9" s="306" customFormat="1" ht="13" customHeight="1" x14ac:dyDescent="0.25">
      <c r="B87" s="398" t="s">
        <v>96</v>
      </c>
      <c r="C87" s="399">
        <v>60096</v>
      </c>
      <c r="D87" s="400">
        <v>3756</v>
      </c>
      <c r="E87" s="401">
        <v>6.25E-2</v>
      </c>
      <c r="F87" s="402">
        <v>4.7764990144337764E-2</v>
      </c>
      <c r="G87" s="402">
        <v>0.42862033550154055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" customHeight="1" x14ac:dyDescent="0.25">
      <c r="B89" s="409" t="s">
        <v>97</v>
      </c>
      <c r="C89" s="410">
        <v>7176</v>
      </c>
      <c r="D89" s="411">
        <v>388</v>
      </c>
      <c r="E89" s="412">
        <v>5.4069119286510592E-2</v>
      </c>
      <c r="F89" s="413">
        <v>4.9341896102244546E-3</v>
      </c>
      <c r="G89" s="413">
        <v>0.47317073170731705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" customHeight="1" x14ac:dyDescent="0.25">
      <c r="B91" s="409" t="s">
        <v>98</v>
      </c>
      <c r="C91" s="410">
        <v>5821</v>
      </c>
      <c r="D91" s="411">
        <v>513</v>
      </c>
      <c r="E91" s="412">
        <v>8.8129187424841091E-2</v>
      </c>
      <c r="F91" s="413">
        <v>6.5238125516627454E-3</v>
      </c>
      <c r="G91" s="413">
        <v>0.51609657947686116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" customHeight="1" x14ac:dyDescent="0.25">
      <c r="B93" s="409" t="s">
        <v>99</v>
      </c>
      <c r="C93" s="410">
        <v>5088</v>
      </c>
      <c r="D93" s="411">
        <v>425</v>
      </c>
      <c r="E93" s="412">
        <v>8.352987421383648E-2</v>
      </c>
      <c r="F93" s="413">
        <v>5.4047180008901892E-3</v>
      </c>
      <c r="G93" s="413">
        <v>0.56216931216931221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1460884</v>
      </c>
      <c r="D95" s="411">
        <v>78635</v>
      </c>
      <c r="E95" s="412">
        <v>5.3826997899901703E-2</v>
      </c>
      <c r="F95" s="413">
        <v>1</v>
      </c>
      <c r="G95" s="413">
        <v>0.47169584960439576</v>
      </c>
      <c r="H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topLeftCell="A109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4.54296875" style="299" customWidth="1"/>
    <col min="2" max="2" width="22.81640625" style="299" customWidth="1"/>
    <col min="3" max="3" width="11.1796875" style="299" customWidth="1"/>
    <col min="4" max="8" width="10.1796875" style="299" customWidth="1"/>
    <col min="9" max="10" width="7.7265625" style="299" customWidth="1"/>
    <col min="11" max="16384" width="11.453125" style="299"/>
  </cols>
  <sheetData>
    <row r="1" spans="1:9" s="291" customFormat="1" ht="13.5" x14ac:dyDescent="0.35">
      <c r="B1" s="292"/>
    </row>
    <row r="2" spans="1:9" s="291" customFormat="1" ht="13.5" x14ac:dyDescent="0.35">
      <c r="B2" s="292"/>
    </row>
    <row r="3" spans="1:9" s="291" customFormat="1" ht="13.5" x14ac:dyDescent="0.35">
      <c r="B3" s="292"/>
    </row>
    <row r="4" spans="1:9" s="291" customFormat="1" ht="13.5" x14ac:dyDescent="0.35">
      <c r="B4" s="292"/>
    </row>
    <row r="5" spans="1:9" s="291" customFormat="1" ht="18" customHeight="1" x14ac:dyDescent="0.4">
      <c r="A5" s="370"/>
      <c r="B5" s="77" t="str">
        <f>'Pag1'!$B$5</f>
        <v>junio 2025</v>
      </c>
      <c r="C5" s="370"/>
      <c r="D5" s="370"/>
      <c r="E5" s="370"/>
      <c r="F5" s="370"/>
      <c r="G5" s="370"/>
      <c r="H5" s="370"/>
      <c r="I5" s="370"/>
    </row>
    <row r="6" spans="1:9" s="291" customFormat="1" ht="19" customHeight="1" x14ac:dyDescent="0.4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9" customHeight="1" x14ac:dyDescent="0.35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9" customHeight="1" x14ac:dyDescent="0.35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3" customHeight="1" x14ac:dyDescent="0.25">
      <c r="B14" s="385" t="s">
        <v>38</v>
      </c>
      <c r="C14" s="386">
        <v>18097</v>
      </c>
      <c r="D14" s="387">
        <v>1932</v>
      </c>
      <c r="E14" s="388">
        <v>0.10675802619218655</v>
      </c>
      <c r="F14" s="389">
        <v>2.1936597329457717E-2</v>
      </c>
      <c r="G14" s="389">
        <v>0.51740760578468126</v>
      </c>
      <c r="H14" s="390">
        <v>7.7774646753351315E-2</v>
      </c>
    </row>
    <row r="15" spans="1:9" s="306" customFormat="1" ht="13" customHeight="1" x14ac:dyDescent="0.25">
      <c r="B15" s="391" t="s">
        <v>39</v>
      </c>
      <c r="C15" s="392">
        <v>40562</v>
      </c>
      <c r="D15" s="393">
        <v>4127</v>
      </c>
      <c r="E15" s="394">
        <v>0.1017454760613382</v>
      </c>
      <c r="F15" s="395">
        <v>4.6859387773639752E-2</v>
      </c>
      <c r="G15" s="395">
        <v>0.51165385569055288</v>
      </c>
      <c r="H15" s="396">
        <v>0.1661366289601868</v>
      </c>
    </row>
    <row r="16" spans="1:9" s="306" customFormat="1" ht="13" customHeight="1" x14ac:dyDescent="0.25">
      <c r="B16" s="391" t="s">
        <v>40</v>
      </c>
      <c r="C16" s="392">
        <v>19403</v>
      </c>
      <c r="D16" s="393">
        <v>2146</v>
      </c>
      <c r="E16" s="394">
        <v>0.1106014533834974</v>
      </c>
      <c r="F16" s="395">
        <v>2.4366427468434915E-2</v>
      </c>
      <c r="G16" s="395">
        <v>0.49687427645288262</v>
      </c>
      <c r="H16" s="396">
        <v>8.6389436818163523E-2</v>
      </c>
    </row>
    <row r="17" spans="2:8" s="306" customFormat="1" ht="13" customHeight="1" x14ac:dyDescent="0.25">
      <c r="B17" s="391" t="s">
        <v>41</v>
      </c>
      <c r="C17" s="392">
        <v>27590</v>
      </c>
      <c r="D17" s="393">
        <v>3053</v>
      </c>
      <c r="E17" s="394">
        <v>0.11065603479521566</v>
      </c>
      <c r="F17" s="395">
        <v>3.4664819692978473E-2</v>
      </c>
      <c r="G17" s="395">
        <v>0.50917278185456971</v>
      </c>
      <c r="H17" s="396">
        <v>0.12290165452276479</v>
      </c>
    </row>
    <row r="18" spans="2:8" s="306" customFormat="1" ht="13" customHeight="1" x14ac:dyDescent="0.25">
      <c r="B18" s="391" t="s">
        <v>42</v>
      </c>
      <c r="C18" s="392">
        <v>12942</v>
      </c>
      <c r="D18" s="393">
        <v>1537</v>
      </c>
      <c r="E18" s="394">
        <v>0.11876062432390666</v>
      </c>
      <c r="F18" s="395">
        <v>1.7451630484149331E-2</v>
      </c>
      <c r="G18" s="395">
        <v>0.53610045343564705</v>
      </c>
      <c r="H18" s="396">
        <v>6.1873515558954956E-2</v>
      </c>
    </row>
    <row r="19" spans="2:8" s="306" customFormat="1" ht="13" customHeight="1" x14ac:dyDescent="0.25">
      <c r="B19" s="391" t="s">
        <v>43</v>
      </c>
      <c r="C19" s="392">
        <v>11805</v>
      </c>
      <c r="D19" s="393">
        <v>1594</v>
      </c>
      <c r="E19" s="394">
        <v>0.1350275307073274</v>
      </c>
      <c r="F19" s="395">
        <v>1.8098828231446998E-2</v>
      </c>
      <c r="G19" s="395">
        <v>0.48171653067391962</v>
      </c>
      <c r="H19" s="396">
        <v>6.4168109174348856E-2</v>
      </c>
    </row>
    <row r="20" spans="2:8" s="306" customFormat="1" ht="13" customHeight="1" x14ac:dyDescent="0.25">
      <c r="B20" s="391" t="s">
        <v>44</v>
      </c>
      <c r="C20" s="392">
        <v>42697</v>
      </c>
      <c r="D20" s="393">
        <v>4164</v>
      </c>
      <c r="E20" s="394">
        <v>9.7524416235332687E-2</v>
      </c>
      <c r="F20" s="395">
        <v>4.7279498592061042E-2</v>
      </c>
      <c r="G20" s="395">
        <v>0.52909783989834813</v>
      </c>
      <c r="H20" s="396">
        <v>0.16762610200877581</v>
      </c>
    </row>
    <row r="21" spans="2:8" s="306" customFormat="1" ht="13" customHeight="1" x14ac:dyDescent="0.25">
      <c r="B21" s="391" t="s">
        <v>45</v>
      </c>
      <c r="C21" s="392">
        <v>54377</v>
      </c>
      <c r="D21" s="393">
        <v>6288</v>
      </c>
      <c r="E21" s="394">
        <v>0.11563712599076816</v>
      </c>
      <c r="F21" s="395">
        <v>7.1396130438731942E-2</v>
      </c>
      <c r="G21" s="421">
        <v>0.50910857420451783</v>
      </c>
      <c r="H21" s="397">
        <v>0.25312990620345399</v>
      </c>
    </row>
    <row r="22" spans="2:8" s="306" customFormat="1" ht="13" customHeight="1" x14ac:dyDescent="0.25">
      <c r="B22" s="398" t="s">
        <v>46</v>
      </c>
      <c r="C22" s="399">
        <v>227473</v>
      </c>
      <c r="D22" s="400">
        <v>24841</v>
      </c>
      <c r="E22" s="401">
        <v>0.10920416928602515</v>
      </c>
      <c r="F22" s="402">
        <v>0.28205332001090017</v>
      </c>
      <c r="G22" s="402">
        <v>0.51205887203166223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3" customHeight="1" x14ac:dyDescent="0.25">
      <c r="B24" s="385" t="s">
        <v>47</v>
      </c>
      <c r="C24" s="386">
        <v>2533</v>
      </c>
      <c r="D24" s="387">
        <v>358</v>
      </c>
      <c r="E24" s="406">
        <v>0.14133438610343466</v>
      </c>
      <c r="F24" s="407">
        <v>4.0648560268870928E-3</v>
      </c>
      <c r="G24" s="407">
        <v>0.56025039123630671</v>
      </c>
      <c r="H24" s="408">
        <v>0.15397849462365593</v>
      </c>
    </row>
    <row r="25" spans="2:8" s="306" customFormat="1" ht="13" customHeight="1" x14ac:dyDescent="0.25">
      <c r="B25" s="391" t="s">
        <v>48</v>
      </c>
      <c r="C25" s="392">
        <v>1576</v>
      </c>
      <c r="D25" s="393">
        <v>295</v>
      </c>
      <c r="E25" s="394">
        <v>0.18718274111675126</v>
      </c>
      <c r="F25" s="395">
        <v>3.3495322009265147E-3</v>
      </c>
      <c r="G25" s="395">
        <v>0.63034188034188032</v>
      </c>
      <c r="H25" s="396">
        <v>0.12688172043010754</v>
      </c>
    </row>
    <row r="26" spans="2:8" s="306" customFormat="1" ht="13" customHeight="1" x14ac:dyDescent="0.25">
      <c r="B26" s="391" t="s">
        <v>49</v>
      </c>
      <c r="C26" s="392">
        <v>14050</v>
      </c>
      <c r="D26" s="393">
        <v>1672</v>
      </c>
      <c r="E26" s="394">
        <v>0.11900355871886122</v>
      </c>
      <c r="F26" s="395">
        <v>1.8984467254064857E-2</v>
      </c>
      <c r="G26" s="421">
        <v>0.54127549368727745</v>
      </c>
      <c r="H26" s="397">
        <v>0.71913978494623654</v>
      </c>
    </row>
    <row r="27" spans="2:8" s="306" customFormat="1" ht="13" customHeight="1" x14ac:dyDescent="0.25">
      <c r="B27" s="398" t="s">
        <v>50</v>
      </c>
      <c r="C27" s="399">
        <v>18159</v>
      </c>
      <c r="D27" s="400">
        <v>2325</v>
      </c>
      <c r="E27" s="401">
        <v>0.12803568478440444</v>
      </c>
      <c r="F27" s="402">
        <v>2.6398855481878463E-2</v>
      </c>
      <c r="G27" s="402">
        <v>0.55409914204003818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3" customHeight="1" x14ac:dyDescent="0.25">
      <c r="B29" s="409" t="s">
        <v>51</v>
      </c>
      <c r="C29" s="410">
        <v>20530</v>
      </c>
      <c r="D29" s="411">
        <v>1813</v>
      </c>
      <c r="E29" s="412">
        <v>8.8309790550414033E-2</v>
      </c>
      <c r="F29" s="413">
        <v>2.0585430102643291E-2</v>
      </c>
      <c r="G29" s="413">
        <v>0.54265190062855428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3" customHeight="1" x14ac:dyDescent="0.25">
      <c r="B31" s="409" t="s">
        <v>52</v>
      </c>
      <c r="C31" s="410">
        <v>10570</v>
      </c>
      <c r="D31" s="411">
        <v>1357</v>
      </c>
      <c r="E31" s="412">
        <v>0.12838221381267739</v>
      </c>
      <c r="F31" s="413">
        <v>1.5407848124261967E-2</v>
      </c>
      <c r="G31" s="413">
        <v>0.56143980140670258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3" customHeight="1" x14ac:dyDescent="0.25">
      <c r="B33" s="385" t="s">
        <v>53</v>
      </c>
      <c r="C33" s="386">
        <v>33419</v>
      </c>
      <c r="D33" s="387">
        <v>2282</v>
      </c>
      <c r="E33" s="406">
        <v>6.8284508812352249E-2</v>
      </c>
      <c r="F33" s="407">
        <v>2.5910618584794258E-2</v>
      </c>
      <c r="G33" s="407">
        <v>0.55740107474352707</v>
      </c>
      <c r="H33" s="408">
        <v>0.55120772946859908</v>
      </c>
    </row>
    <row r="34" spans="2:8" s="306" customFormat="1" ht="13" customHeight="1" x14ac:dyDescent="0.25">
      <c r="B34" s="415" t="s">
        <v>54</v>
      </c>
      <c r="C34" s="392">
        <v>30242</v>
      </c>
      <c r="D34" s="393">
        <v>1858</v>
      </c>
      <c r="E34" s="394">
        <v>6.1437735599497389E-2</v>
      </c>
      <c r="F34" s="395">
        <v>2.1096375692615132E-2</v>
      </c>
      <c r="G34" s="421">
        <v>0.52994865944095837</v>
      </c>
      <c r="H34" s="397">
        <v>0.44879227053140097</v>
      </c>
    </row>
    <row r="35" spans="2:8" s="306" customFormat="1" ht="13" customHeight="1" x14ac:dyDescent="0.25">
      <c r="B35" s="398" t="s">
        <v>55</v>
      </c>
      <c r="C35" s="399">
        <v>63661</v>
      </c>
      <c r="D35" s="400">
        <v>4140</v>
      </c>
      <c r="E35" s="401">
        <v>6.5031966195944146E-2</v>
      </c>
      <c r="F35" s="402">
        <v>4.700699427740939E-2</v>
      </c>
      <c r="G35" s="402">
        <v>0.54473684210526319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3" customHeight="1" x14ac:dyDescent="0.25">
      <c r="B37" s="409" t="s">
        <v>56</v>
      </c>
      <c r="C37" s="410">
        <v>11068</v>
      </c>
      <c r="D37" s="411">
        <v>989</v>
      </c>
      <c r="E37" s="412">
        <v>8.9356704011564869E-2</v>
      </c>
      <c r="F37" s="413">
        <v>1.1229448632936689E-2</v>
      </c>
      <c r="G37" s="413">
        <v>0.54310818231740798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3" customHeight="1" x14ac:dyDescent="0.25">
      <c r="B39" s="385" t="s">
        <v>57</v>
      </c>
      <c r="C39" s="386">
        <v>7103</v>
      </c>
      <c r="D39" s="387">
        <v>809</v>
      </c>
      <c r="E39" s="406">
        <v>0.11389553709700127</v>
      </c>
      <c r="F39" s="407">
        <v>9.1856662730493231E-3</v>
      </c>
      <c r="G39" s="407">
        <v>0.50310945273631846</v>
      </c>
      <c r="H39" s="408">
        <v>0.18307309346005884</v>
      </c>
    </row>
    <row r="40" spans="2:8" s="306" customFormat="1" ht="13" customHeight="1" x14ac:dyDescent="0.25">
      <c r="B40" s="391" t="s">
        <v>58</v>
      </c>
      <c r="C40" s="392">
        <v>10141</v>
      </c>
      <c r="D40" s="393">
        <v>1188</v>
      </c>
      <c r="E40" s="394">
        <v>0.11714821023567695</v>
      </c>
      <c r="F40" s="395">
        <v>1.3488963575256608E-2</v>
      </c>
      <c r="G40" s="395">
        <v>0.48588957055214727</v>
      </c>
      <c r="H40" s="396">
        <v>0.26883910386965376</v>
      </c>
    </row>
    <row r="41" spans="2:8" s="306" customFormat="1" ht="13" customHeight="1" x14ac:dyDescent="0.25">
      <c r="B41" s="391" t="s">
        <v>59</v>
      </c>
      <c r="C41" s="392">
        <v>3200</v>
      </c>
      <c r="D41" s="393">
        <v>365</v>
      </c>
      <c r="E41" s="394">
        <v>0.1140625</v>
      </c>
      <c r="F41" s="395">
        <v>4.1443364519938236E-3</v>
      </c>
      <c r="G41" s="395">
        <v>0.55052790346907998</v>
      </c>
      <c r="H41" s="396">
        <v>8.2597872821905408E-2</v>
      </c>
    </row>
    <row r="42" spans="2:8" s="306" customFormat="1" ht="13" customHeight="1" x14ac:dyDescent="0.25">
      <c r="B42" s="391" t="s">
        <v>60</v>
      </c>
      <c r="C42" s="392">
        <v>4613</v>
      </c>
      <c r="D42" s="393">
        <v>448</v>
      </c>
      <c r="E42" s="394">
        <v>9.7116843702579669E-2</v>
      </c>
      <c r="F42" s="395">
        <v>5.0867472068307747E-3</v>
      </c>
      <c r="G42" s="395">
        <v>0.54969325153374238</v>
      </c>
      <c r="H42" s="396">
        <v>0.10138040280606472</v>
      </c>
    </row>
    <row r="43" spans="2:8" s="306" customFormat="1" ht="13" customHeight="1" x14ac:dyDescent="0.25">
      <c r="B43" s="391" t="s">
        <v>61</v>
      </c>
      <c r="C43" s="392">
        <v>15474</v>
      </c>
      <c r="D43" s="393">
        <v>1609</v>
      </c>
      <c r="E43" s="394">
        <v>0.10398087113868425</v>
      </c>
      <c r="F43" s="395">
        <v>1.8269143428104279E-2</v>
      </c>
      <c r="G43" s="421">
        <v>0.51193127585109766</v>
      </c>
      <c r="H43" s="397">
        <v>0.36410952704231725</v>
      </c>
    </row>
    <row r="44" spans="2:8" s="306" customFormat="1" ht="13" customHeight="1" x14ac:dyDescent="0.25">
      <c r="B44" s="398" t="s">
        <v>62</v>
      </c>
      <c r="C44" s="399">
        <v>40531</v>
      </c>
      <c r="D44" s="400">
        <v>4419</v>
      </c>
      <c r="E44" s="401">
        <v>0.10902765784214552</v>
      </c>
      <c r="F44" s="402">
        <v>5.017485693523481E-2</v>
      </c>
      <c r="G44" s="402">
        <v>0.50945353931288906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3" customHeight="1" x14ac:dyDescent="0.25">
      <c r="B46" s="385" t="s">
        <v>63</v>
      </c>
      <c r="C46" s="386">
        <v>3064</v>
      </c>
      <c r="D46" s="387">
        <v>326</v>
      </c>
      <c r="E46" s="406">
        <v>0.10639686684073107</v>
      </c>
      <c r="F46" s="407">
        <v>3.7015169406848943E-3</v>
      </c>
      <c r="G46" s="407">
        <v>0.58110516934046341</v>
      </c>
      <c r="H46" s="408">
        <v>8.2636248415716096E-2</v>
      </c>
    </row>
    <row r="47" spans="2:8" s="306" customFormat="1" ht="13" customHeight="1" x14ac:dyDescent="0.25">
      <c r="B47" s="391" t="s">
        <v>64</v>
      </c>
      <c r="C47" s="392">
        <v>4919</v>
      </c>
      <c r="D47" s="393">
        <v>480</v>
      </c>
      <c r="E47" s="394">
        <v>9.7580809107542188E-2</v>
      </c>
      <c r="F47" s="395">
        <v>5.4500862930329727E-3</v>
      </c>
      <c r="G47" s="395">
        <v>0.58041112454655386</v>
      </c>
      <c r="H47" s="396">
        <v>0.12167300380228137</v>
      </c>
    </row>
    <row r="48" spans="2:8" s="306" customFormat="1" ht="13" customHeight="1" x14ac:dyDescent="0.25">
      <c r="B48" s="391" t="s">
        <v>65</v>
      </c>
      <c r="C48" s="392">
        <v>7997</v>
      </c>
      <c r="D48" s="393">
        <v>753</v>
      </c>
      <c r="E48" s="394">
        <v>9.4160310116293611E-2</v>
      </c>
      <c r="F48" s="395">
        <v>8.5498228721954759E-3</v>
      </c>
      <c r="G48" s="395">
        <v>0.5367070563079116</v>
      </c>
      <c r="H48" s="396">
        <v>0.19087452471482891</v>
      </c>
    </row>
    <row r="49" spans="2:8" s="306" customFormat="1" ht="13" customHeight="1" x14ac:dyDescent="0.25">
      <c r="B49" s="391" t="s">
        <v>66</v>
      </c>
      <c r="C49" s="392">
        <v>2299</v>
      </c>
      <c r="D49" s="393">
        <v>261</v>
      </c>
      <c r="E49" s="394">
        <v>0.11352762070465419</v>
      </c>
      <c r="F49" s="395">
        <v>2.963484421836679E-3</v>
      </c>
      <c r="G49" s="395">
        <v>0.50192307692307692</v>
      </c>
      <c r="H49" s="396">
        <v>6.6159695817490496E-2</v>
      </c>
    </row>
    <row r="50" spans="2:8" s="306" customFormat="1" ht="13" customHeight="1" x14ac:dyDescent="0.25">
      <c r="B50" s="391" t="s">
        <v>67</v>
      </c>
      <c r="C50" s="392">
        <v>6048</v>
      </c>
      <c r="D50" s="393">
        <v>639</v>
      </c>
      <c r="E50" s="394">
        <v>0.1056547619047619</v>
      </c>
      <c r="F50" s="395">
        <v>7.2554273776001457E-3</v>
      </c>
      <c r="G50" s="395">
        <v>0.49267540478026212</v>
      </c>
      <c r="H50" s="396">
        <v>0.16197718631178706</v>
      </c>
    </row>
    <row r="51" spans="2:8" s="306" customFormat="1" ht="13" customHeight="1" x14ac:dyDescent="0.25">
      <c r="B51" s="391" t="s">
        <v>68</v>
      </c>
      <c r="C51" s="392">
        <v>1711</v>
      </c>
      <c r="D51" s="393">
        <v>174</v>
      </c>
      <c r="E51" s="394">
        <v>0.10169491525423729</v>
      </c>
      <c r="F51" s="395">
        <v>1.9756562812244527E-3</v>
      </c>
      <c r="G51" s="395">
        <v>0.5117647058823529</v>
      </c>
      <c r="H51" s="396">
        <v>4.4106463878326993E-2</v>
      </c>
    </row>
    <row r="52" spans="2:8" s="306" customFormat="1" ht="13" customHeight="1" x14ac:dyDescent="0.25">
      <c r="B52" s="391" t="s">
        <v>69</v>
      </c>
      <c r="C52" s="392">
        <v>1044</v>
      </c>
      <c r="D52" s="393">
        <v>140</v>
      </c>
      <c r="E52" s="394">
        <v>0.13409961685823754</v>
      </c>
      <c r="F52" s="395">
        <v>1.589608502134617E-3</v>
      </c>
      <c r="G52" s="395">
        <v>0.64814814814814814</v>
      </c>
      <c r="H52" s="396">
        <v>3.5487959442332066E-2</v>
      </c>
    </row>
    <row r="53" spans="2:8" s="306" customFormat="1" ht="13" customHeight="1" x14ac:dyDescent="0.25">
      <c r="B53" s="391" t="s">
        <v>70</v>
      </c>
      <c r="C53" s="392">
        <v>8021</v>
      </c>
      <c r="D53" s="393">
        <v>887</v>
      </c>
      <c r="E53" s="394">
        <v>0.11058471512280264</v>
      </c>
      <c r="F53" s="395">
        <v>1.0071305295667181E-2</v>
      </c>
      <c r="G53" s="395">
        <v>0.50426378624218304</v>
      </c>
      <c r="H53" s="396">
        <v>0.22484157160963245</v>
      </c>
    </row>
    <row r="54" spans="2:8" s="306" customFormat="1" ht="13" customHeight="1" x14ac:dyDescent="0.25">
      <c r="B54" s="391" t="s">
        <v>71</v>
      </c>
      <c r="C54" s="392">
        <v>3185</v>
      </c>
      <c r="D54" s="393">
        <v>285</v>
      </c>
      <c r="E54" s="394">
        <v>8.9481946624803771E-2</v>
      </c>
      <c r="F54" s="395">
        <v>3.2359887364883278E-3</v>
      </c>
      <c r="G54" s="421">
        <v>0.50802139037433158</v>
      </c>
      <c r="H54" s="397">
        <v>7.2243346007604556E-2</v>
      </c>
    </row>
    <row r="55" spans="2:8" s="306" customFormat="1" ht="13" customHeight="1" x14ac:dyDescent="0.25">
      <c r="B55" s="398" t="s">
        <v>72</v>
      </c>
      <c r="C55" s="399">
        <v>38288</v>
      </c>
      <c r="D55" s="400">
        <v>3945</v>
      </c>
      <c r="E55" s="401">
        <v>0.10303489343919767</v>
      </c>
      <c r="F55" s="402">
        <v>4.4792896720864749E-2</v>
      </c>
      <c r="G55" s="402">
        <v>0.52712453233564938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3" customHeight="1" x14ac:dyDescent="0.25">
      <c r="B57" s="385" t="s">
        <v>73</v>
      </c>
      <c r="C57" s="386">
        <v>98879</v>
      </c>
      <c r="D57" s="387">
        <v>7136</v>
      </c>
      <c r="E57" s="406">
        <v>7.2169014654274416E-2</v>
      </c>
      <c r="F57" s="407">
        <v>8.1024616223090193E-2</v>
      </c>
      <c r="G57" s="407">
        <v>0.55386525923626206</v>
      </c>
      <c r="H57" s="408">
        <v>0.71026176968249233</v>
      </c>
    </row>
    <row r="58" spans="2:8" s="306" customFormat="1" ht="13" customHeight="1" x14ac:dyDescent="0.25">
      <c r="B58" s="391" t="s">
        <v>74</v>
      </c>
      <c r="C58" s="392">
        <v>11463</v>
      </c>
      <c r="D58" s="393">
        <v>951</v>
      </c>
      <c r="E58" s="394">
        <v>8.2962575242083225E-2</v>
      </c>
      <c r="F58" s="395">
        <v>1.0797983468071579E-2</v>
      </c>
      <c r="G58" s="395">
        <v>0.54373927958833623</v>
      </c>
      <c r="H58" s="396">
        <v>9.4655120931621373E-2</v>
      </c>
    </row>
    <row r="59" spans="2:8" s="306" customFormat="1" ht="13" customHeight="1" x14ac:dyDescent="0.25">
      <c r="B59" s="391" t="s">
        <v>75</v>
      </c>
      <c r="C59" s="392">
        <v>6164</v>
      </c>
      <c r="D59" s="393">
        <v>644</v>
      </c>
      <c r="E59" s="394">
        <v>0.1044776119402985</v>
      </c>
      <c r="F59" s="395">
        <v>7.3121991098192389E-3</v>
      </c>
      <c r="G59" s="395">
        <v>0.51893634165995162</v>
      </c>
      <c r="H59" s="396">
        <v>6.4098735941076943E-2</v>
      </c>
    </row>
    <row r="60" spans="2:8" s="306" customFormat="1" ht="13" customHeight="1" x14ac:dyDescent="0.25">
      <c r="B60" s="391" t="s">
        <v>76</v>
      </c>
      <c r="C60" s="392">
        <v>14997</v>
      </c>
      <c r="D60" s="393">
        <v>1316</v>
      </c>
      <c r="E60" s="394">
        <v>8.7750883510035335E-2</v>
      </c>
      <c r="F60" s="395">
        <v>1.4942319920065401E-2</v>
      </c>
      <c r="G60" s="421">
        <v>0.5510887772194305</v>
      </c>
      <c r="H60" s="397">
        <v>0.1309843734448094</v>
      </c>
    </row>
    <row r="61" spans="2:8" s="306" customFormat="1" ht="13" customHeight="1" x14ac:dyDescent="0.25">
      <c r="B61" s="398" t="s">
        <v>77</v>
      </c>
      <c r="C61" s="399">
        <v>131503</v>
      </c>
      <c r="D61" s="400">
        <v>10047</v>
      </c>
      <c r="E61" s="401">
        <v>7.6401298829684494E-2</v>
      </c>
      <c r="F61" s="402">
        <v>0.11407711872104642</v>
      </c>
      <c r="G61" s="402">
        <v>0.55015879969335235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3" customHeight="1" x14ac:dyDescent="0.25">
      <c r="B63" s="385" t="s">
        <v>78</v>
      </c>
      <c r="C63" s="386">
        <v>46365</v>
      </c>
      <c r="D63" s="387">
        <v>3217</v>
      </c>
      <c r="E63" s="406">
        <v>6.9384233797045183E-2</v>
      </c>
      <c r="F63" s="407">
        <v>3.6526932509764735E-2</v>
      </c>
      <c r="G63" s="407">
        <v>0.52582543314808761</v>
      </c>
      <c r="H63" s="408">
        <v>0.3579614999443641</v>
      </c>
    </row>
    <row r="64" spans="2:8" s="306" customFormat="1" ht="13" customHeight="1" x14ac:dyDescent="0.25">
      <c r="B64" s="391" t="s">
        <v>79</v>
      </c>
      <c r="C64" s="392">
        <v>12256</v>
      </c>
      <c r="D64" s="393">
        <v>1118</v>
      </c>
      <c r="E64" s="394">
        <v>9.1220626631853791E-2</v>
      </c>
      <c r="F64" s="395">
        <v>1.26941593241893E-2</v>
      </c>
      <c r="G64" s="395">
        <v>0.52072659524918485</v>
      </c>
      <c r="H64" s="396">
        <v>0.12440191387559808</v>
      </c>
    </row>
    <row r="65" spans="2:8" s="306" customFormat="1" ht="13" customHeight="1" x14ac:dyDescent="0.25">
      <c r="B65" s="391" t="s">
        <v>80</v>
      </c>
      <c r="C65" s="392">
        <v>54461</v>
      </c>
      <c r="D65" s="393">
        <v>4652</v>
      </c>
      <c r="E65" s="394">
        <v>8.541892363342575E-2</v>
      </c>
      <c r="F65" s="395">
        <v>5.2820419656644566E-2</v>
      </c>
      <c r="G65" s="421">
        <v>0.53293618971245271</v>
      </c>
      <c r="H65" s="397">
        <v>0.51763658618003783</v>
      </c>
    </row>
    <row r="66" spans="2:8" s="306" customFormat="1" ht="13" customHeight="1" x14ac:dyDescent="0.25">
      <c r="B66" s="398" t="s">
        <v>81</v>
      </c>
      <c r="C66" s="399">
        <v>113082</v>
      </c>
      <c r="D66" s="400">
        <v>8987</v>
      </c>
      <c r="E66" s="401">
        <v>7.9473302559204831E-2</v>
      </c>
      <c r="F66" s="402">
        <v>0.1020415114905986</v>
      </c>
      <c r="G66" s="402">
        <v>0.52883370601388724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3" customHeight="1" x14ac:dyDescent="0.25">
      <c r="B68" s="385" t="s">
        <v>82</v>
      </c>
      <c r="C68" s="386">
        <v>14592</v>
      </c>
      <c r="D68" s="387">
        <v>1639</v>
      </c>
      <c r="E68" s="406">
        <v>0.1123218201754386</v>
      </c>
      <c r="F68" s="407">
        <v>1.8609773821418839E-2</v>
      </c>
      <c r="G68" s="407">
        <v>0.48191708321082033</v>
      </c>
      <c r="H68" s="408">
        <v>0.66142050040355127</v>
      </c>
    </row>
    <row r="69" spans="2:8" s="306" customFormat="1" ht="13" customHeight="1" x14ac:dyDescent="0.25">
      <c r="B69" s="391" t="s">
        <v>83</v>
      </c>
      <c r="C69" s="392">
        <v>8529</v>
      </c>
      <c r="D69" s="393">
        <v>839</v>
      </c>
      <c r="E69" s="394">
        <v>9.8370266150779692E-2</v>
      </c>
      <c r="F69" s="395">
        <v>9.5262966663638843E-3</v>
      </c>
      <c r="G69" s="421">
        <v>0.49294947121034077</v>
      </c>
      <c r="H69" s="397">
        <v>0.33857949959644873</v>
      </c>
    </row>
    <row r="70" spans="2:8" s="306" customFormat="1" ht="13" customHeight="1" x14ac:dyDescent="0.25">
      <c r="B70" s="398" t="s">
        <v>84</v>
      </c>
      <c r="C70" s="399">
        <v>23121</v>
      </c>
      <c r="D70" s="400">
        <v>2478</v>
      </c>
      <c r="E70" s="401">
        <v>0.10717529518619437</v>
      </c>
      <c r="F70" s="402">
        <v>2.8136070487782723E-2</v>
      </c>
      <c r="G70" s="402">
        <v>0.48559670781893005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3" customHeight="1" x14ac:dyDescent="0.25">
      <c r="B72" s="385" t="s">
        <v>85</v>
      </c>
      <c r="C72" s="386">
        <v>17270</v>
      </c>
      <c r="D72" s="387">
        <v>759</v>
      </c>
      <c r="E72" s="406">
        <v>4.3949044585987258E-2</v>
      </c>
      <c r="F72" s="407">
        <v>8.6179489508583888E-3</v>
      </c>
      <c r="G72" s="407">
        <v>0.50198412698412698</v>
      </c>
      <c r="H72" s="408">
        <v>0.35751295336787564</v>
      </c>
    </row>
    <row r="73" spans="2:8" s="306" customFormat="1" ht="13" customHeight="1" x14ac:dyDescent="0.25">
      <c r="B73" s="391" t="s">
        <v>86</v>
      </c>
      <c r="C73" s="392">
        <v>4419</v>
      </c>
      <c r="D73" s="393">
        <v>228</v>
      </c>
      <c r="E73" s="394">
        <v>5.1595383570943655E-2</v>
      </c>
      <c r="F73" s="395">
        <v>2.5887909891906622E-3</v>
      </c>
      <c r="G73" s="395">
        <v>0.51235955056179772</v>
      </c>
      <c r="H73" s="396">
        <v>0.10739519547809703</v>
      </c>
    </row>
    <row r="74" spans="2:8" s="306" customFormat="1" ht="13" customHeight="1" x14ac:dyDescent="0.25">
      <c r="B74" s="391" t="s">
        <v>87</v>
      </c>
      <c r="C74" s="392">
        <v>5310</v>
      </c>
      <c r="D74" s="393">
        <v>324</v>
      </c>
      <c r="E74" s="394">
        <v>6.1016949152542375E-2</v>
      </c>
      <c r="F74" s="395">
        <v>3.6788082477972567E-3</v>
      </c>
      <c r="G74" s="395">
        <v>0.56347826086956521</v>
      </c>
      <c r="H74" s="396">
        <v>0.15261422515308526</v>
      </c>
    </row>
    <row r="75" spans="2:8" s="306" customFormat="1" ht="13" customHeight="1" x14ac:dyDescent="0.25">
      <c r="B75" s="391" t="s">
        <v>88</v>
      </c>
      <c r="C75" s="392">
        <v>17004</v>
      </c>
      <c r="D75" s="393">
        <v>812</v>
      </c>
      <c r="E75" s="394">
        <v>4.7753469771818394E-2</v>
      </c>
      <c r="F75" s="395">
        <v>9.2197293123807787E-3</v>
      </c>
      <c r="G75" s="421">
        <v>0.5490196078431373</v>
      </c>
      <c r="H75" s="397">
        <v>0.38247762600094204</v>
      </c>
    </row>
    <row r="76" spans="2:8" s="306" customFormat="1" ht="13" customHeight="1" x14ac:dyDescent="0.25">
      <c r="B76" s="398" t="s">
        <v>89</v>
      </c>
      <c r="C76" s="399">
        <v>44003</v>
      </c>
      <c r="D76" s="400">
        <v>2123</v>
      </c>
      <c r="E76" s="401">
        <v>4.8246710451560121E-2</v>
      </c>
      <c r="F76" s="402">
        <v>2.4105277500227087E-2</v>
      </c>
      <c r="G76" s="402">
        <v>0.52929444028920469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3" customHeight="1" x14ac:dyDescent="0.25">
      <c r="B78" s="409" t="s">
        <v>90</v>
      </c>
      <c r="C78" s="410">
        <v>110294</v>
      </c>
      <c r="D78" s="417">
        <v>9202</v>
      </c>
      <c r="E78" s="418">
        <v>8.3431555660326034E-2</v>
      </c>
      <c r="F78" s="413">
        <v>0.10448269597601963</v>
      </c>
      <c r="G78" s="413">
        <v>0.53907439953134151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3" customHeight="1" x14ac:dyDescent="0.25">
      <c r="B80" s="409" t="s">
        <v>91</v>
      </c>
      <c r="C80" s="410">
        <v>28083</v>
      </c>
      <c r="D80" s="411">
        <v>3769</v>
      </c>
      <c r="E80" s="412">
        <v>0.1342093081223516</v>
      </c>
      <c r="F80" s="413">
        <v>4.2794531746752656E-2</v>
      </c>
      <c r="G80" s="413">
        <v>0.51786205001374008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3" customHeight="1" x14ac:dyDescent="0.25">
      <c r="B82" s="409" t="s">
        <v>92</v>
      </c>
      <c r="C82" s="410">
        <v>10696</v>
      </c>
      <c r="D82" s="411">
        <v>1386</v>
      </c>
      <c r="E82" s="412">
        <v>0.12958115183246074</v>
      </c>
      <c r="F82" s="413">
        <v>1.573712417113271E-2</v>
      </c>
      <c r="G82" s="413">
        <v>0.53083109919571048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3" customHeight="1" x14ac:dyDescent="0.25">
      <c r="B84" s="385" t="s">
        <v>93</v>
      </c>
      <c r="C84" s="386">
        <v>7143</v>
      </c>
      <c r="D84" s="387">
        <v>750</v>
      </c>
      <c r="E84" s="406">
        <v>0.10499790004199916</v>
      </c>
      <c r="F84" s="407">
        <v>8.5157598328640203E-3</v>
      </c>
      <c r="G84" s="407">
        <v>0.52928722653493299</v>
      </c>
      <c r="H84" s="408">
        <v>0.14979029358897544</v>
      </c>
    </row>
    <row r="85" spans="2:9" s="306" customFormat="1" ht="13" customHeight="1" x14ac:dyDescent="0.25">
      <c r="B85" s="391" t="s">
        <v>94</v>
      </c>
      <c r="C85" s="392">
        <v>24569</v>
      </c>
      <c r="D85" s="393">
        <v>2787</v>
      </c>
      <c r="E85" s="394">
        <v>0.11343563026578209</v>
      </c>
      <c r="F85" s="395">
        <v>3.1644563538922699E-2</v>
      </c>
      <c r="G85" s="395">
        <v>0.57180960196963482</v>
      </c>
      <c r="H85" s="396">
        <v>0.55662073097663267</v>
      </c>
      <c r="I85" s="327"/>
    </row>
    <row r="86" spans="2:9" s="306" customFormat="1" ht="13" customHeight="1" x14ac:dyDescent="0.25">
      <c r="B86" s="391" t="s">
        <v>95</v>
      </c>
      <c r="C86" s="392">
        <v>11583</v>
      </c>
      <c r="D86" s="393">
        <v>1470</v>
      </c>
      <c r="E86" s="394">
        <v>0.1269101269101269</v>
      </c>
      <c r="F86" s="395">
        <v>1.6690889272413481E-2</v>
      </c>
      <c r="G86" s="421">
        <v>0.59466019417475724</v>
      </c>
      <c r="H86" s="397">
        <v>0.29358897543439183</v>
      </c>
    </row>
    <row r="87" spans="2:9" s="306" customFormat="1" ht="13" customHeight="1" x14ac:dyDescent="0.25">
      <c r="B87" s="398" t="s">
        <v>96</v>
      </c>
      <c r="C87" s="399">
        <v>43295</v>
      </c>
      <c r="D87" s="400">
        <v>5007</v>
      </c>
      <c r="E87" s="401">
        <v>0.1156484582515302</v>
      </c>
      <c r="F87" s="402">
        <v>5.6851212644200198E-2</v>
      </c>
      <c r="G87" s="402">
        <v>0.57137966449845945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3" customHeight="1" x14ac:dyDescent="0.25">
      <c r="B89" s="409" t="s">
        <v>97</v>
      </c>
      <c r="C89" s="410">
        <v>4635</v>
      </c>
      <c r="D89" s="411">
        <v>432</v>
      </c>
      <c r="E89" s="412">
        <v>9.3203883495145634E-2</v>
      </c>
      <c r="F89" s="413">
        <v>4.9050776637296761E-3</v>
      </c>
      <c r="G89" s="413">
        <v>0.52682926829268295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3" customHeight="1" x14ac:dyDescent="0.25">
      <c r="B91" s="409" t="s">
        <v>98</v>
      </c>
      <c r="C91" s="410">
        <v>3439</v>
      </c>
      <c r="D91" s="411">
        <v>481</v>
      </c>
      <c r="E91" s="412">
        <v>0.13986624018610061</v>
      </c>
      <c r="F91" s="413">
        <v>5.4614406394767915E-3</v>
      </c>
      <c r="G91" s="413">
        <v>0.48390342052313884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3" customHeight="1" x14ac:dyDescent="0.25">
      <c r="B93" s="409" t="s">
        <v>99</v>
      </c>
      <c r="C93" s="410">
        <v>2648</v>
      </c>
      <c r="D93" s="411">
        <v>331</v>
      </c>
      <c r="E93" s="412">
        <v>0.125</v>
      </c>
      <c r="F93" s="413">
        <v>3.7582886729039876E-3</v>
      </c>
      <c r="G93" s="413">
        <v>0.43783068783068785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945079</v>
      </c>
      <c r="D95" s="411">
        <v>88072</v>
      </c>
      <c r="E95" s="412">
        <v>9.3190093103327876E-2</v>
      </c>
      <c r="F95" s="413">
        <v>1</v>
      </c>
      <c r="G95" s="413">
        <v>0.5283041503956043</v>
      </c>
      <c r="H95" s="419"/>
    </row>
    <row r="99" ht="12" customHeight="1" x14ac:dyDescent="0.3"/>
    <row r="100" ht="12" customHeight="1" x14ac:dyDescent="0.3"/>
    <row r="116" spans="2:2" ht="12.5" x14ac:dyDescent="0.35">
      <c r="B116" s="329" t="s">
        <v>17</v>
      </c>
    </row>
    <row r="117" spans="2:2" ht="12.5" x14ac:dyDescent="0.35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zoomScaleNormal="145" zoomScaleSheetLayoutView="100" workbookViewId="0">
      <selection activeCell="L44" sqref="L44"/>
    </sheetView>
  </sheetViews>
  <sheetFormatPr baseColWidth="10" defaultColWidth="11.453125" defaultRowHeight="13.5" x14ac:dyDescent="0.35"/>
  <cols>
    <col min="1" max="1" width="5.26953125" style="5" customWidth="1"/>
    <col min="2" max="2" width="11.1796875" style="5" customWidth="1"/>
    <col min="3" max="5" width="10.453125" style="5" customWidth="1"/>
    <col min="6" max="6" width="9.453125" style="5" customWidth="1"/>
    <col min="7" max="7" width="10.1796875" style="5" customWidth="1"/>
    <col min="8" max="9" width="9.453125" style="5" customWidth="1"/>
    <col min="10" max="10" width="8.1796875" style="5" customWidth="1"/>
    <col min="11" max="11" width="9.7265625" style="5" customWidth="1"/>
    <col min="12" max="16384" width="11.453125" style="5"/>
  </cols>
  <sheetData>
    <row r="1" spans="1:10" ht="13.15" customHeight="1" x14ac:dyDescent="0.35">
      <c r="B1" s="137"/>
    </row>
    <row r="2" spans="1:10" x14ac:dyDescent="0.35">
      <c r="B2" s="137"/>
    </row>
    <row r="3" spans="1:10" x14ac:dyDescent="0.35">
      <c r="B3" s="137"/>
    </row>
    <row r="4" spans="1:10" x14ac:dyDescent="0.35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5">
      <c r="A5" s="76"/>
      <c r="B5"/>
      <c r="C5"/>
      <c r="D5"/>
      <c r="E5"/>
      <c r="F5"/>
      <c r="G5" s="427" t="str">
        <f>'Pag1'!$B$5</f>
        <v>junio 2025</v>
      </c>
      <c r="I5"/>
      <c r="J5" s="76"/>
    </row>
    <row r="6" spans="1:10" ht="15" customHeight="1" x14ac:dyDescent="0.35">
      <c r="A6" s="76"/>
      <c r="B6"/>
      <c r="C6"/>
      <c r="D6"/>
      <c r="E6"/>
      <c r="G6"/>
      <c r="J6" s="76"/>
    </row>
    <row r="7" spans="1:10" ht="21.5" x14ac:dyDescent="0.35">
      <c r="A7" s="76"/>
      <c r="B7"/>
      <c r="C7" s="462" t="s">
        <v>194</v>
      </c>
      <c r="D7" s="462"/>
      <c r="E7" s="462"/>
      <c r="F7" s="462"/>
      <c r="G7" s="462"/>
      <c r="H7" s="462"/>
      <c r="I7"/>
      <c r="J7" s="76"/>
    </row>
    <row r="8" spans="1:10" x14ac:dyDescent="0.35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">
      <c r="A11" s="80"/>
      <c r="B11" s="429" t="s">
        <v>193</v>
      </c>
      <c r="C11" s="460" t="s">
        <v>212</v>
      </c>
      <c r="D11" s="460"/>
      <c r="E11" s="460"/>
      <c r="F11" s="460"/>
      <c r="G11" s="460"/>
      <c r="H11" s="460"/>
      <c r="I11" s="460"/>
      <c r="J11" s="460"/>
    </row>
    <row r="12" spans="1:10" s="9" customFormat="1" ht="34" customHeight="1" x14ac:dyDescent="0.3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">
      <c r="A13" s="80"/>
      <c r="B13" s="429" t="s">
        <v>196</v>
      </c>
      <c r="C13" s="460" t="s">
        <v>214</v>
      </c>
      <c r="D13" s="460"/>
      <c r="E13" s="460"/>
      <c r="F13" s="460"/>
      <c r="G13" s="460"/>
      <c r="H13" s="460"/>
      <c r="I13" s="460"/>
      <c r="J13" s="80"/>
    </row>
    <row r="14" spans="1:10" s="9" customFormat="1" ht="43.5" customHeight="1" x14ac:dyDescent="0.3">
      <c r="A14" s="80"/>
      <c r="B14" s="428" t="s">
        <v>197</v>
      </c>
      <c r="C14" s="460" t="s">
        <v>215</v>
      </c>
      <c r="D14" s="460"/>
      <c r="E14" s="460"/>
      <c r="F14" s="460"/>
      <c r="G14" s="460"/>
      <c r="H14" s="460"/>
      <c r="I14" s="460"/>
      <c r="J14" s="80"/>
    </row>
    <row r="15" spans="1:10" s="9" customFormat="1" ht="34" customHeight="1" x14ac:dyDescent="0.3">
      <c r="A15" s="80"/>
      <c r="B15" s="429" t="s">
        <v>198</v>
      </c>
      <c r="C15" s="461" t="s">
        <v>216</v>
      </c>
      <c r="D15" s="461"/>
      <c r="E15" s="461"/>
      <c r="F15" s="461"/>
      <c r="G15" s="461"/>
      <c r="H15" s="461"/>
      <c r="I15" s="461"/>
      <c r="J15" s="80"/>
    </row>
    <row r="16" spans="1:10" s="9" customFormat="1" ht="34" customHeight="1" x14ac:dyDescent="0.3">
      <c r="A16" s="80"/>
      <c r="B16" s="429" t="s">
        <v>199</v>
      </c>
      <c r="C16" s="461" t="s">
        <v>217</v>
      </c>
      <c r="D16" s="461"/>
      <c r="E16" s="461"/>
      <c r="F16" s="461"/>
      <c r="G16" s="461"/>
      <c r="H16" s="461"/>
      <c r="I16" s="461"/>
      <c r="J16" s="80"/>
    </row>
    <row r="17" spans="1:10" s="9" customFormat="1" ht="34" customHeight="1" x14ac:dyDescent="0.3">
      <c r="A17" s="80"/>
      <c r="B17" s="429" t="s">
        <v>200</v>
      </c>
      <c r="C17" s="461" t="s">
        <v>218</v>
      </c>
      <c r="D17" s="461"/>
      <c r="E17" s="461"/>
      <c r="F17" s="461"/>
      <c r="G17" s="461"/>
      <c r="H17" s="461"/>
      <c r="I17" s="461"/>
      <c r="J17" s="80"/>
    </row>
    <row r="18" spans="1:10" s="9" customFormat="1" ht="34" customHeight="1" x14ac:dyDescent="0.3">
      <c r="A18" s="80"/>
      <c r="B18" s="429" t="s">
        <v>201</v>
      </c>
      <c r="C18" s="461" t="s">
        <v>219</v>
      </c>
      <c r="D18" s="461"/>
      <c r="E18" s="461"/>
      <c r="F18" s="461"/>
      <c r="G18" s="461"/>
      <c r="H18" s="461"/>
      <c r="I18" s="461"/>
      <c r="J18" s="80"/>
    </row>
    <row r="19" spans="1:10" s="9" customFormat="1" ht="34" customHeight="1" x14ac:dyDescent="0.3">
      <c r="A19" s="80"/>
      <c r="B19" s="429" t="s">
        <v>202</v>
      </c>
      <c r="C19" s="461" t="s">
        <v>220</v>
      </c>
      <c r="D19" s="461"/>
      <c r="E19" s="461"/>
      <c r="F19" s="461"/>
      <c r="G19" s="461"/>
      <c r="H19" s="461"/>
      <c r="I19" s="461"/>
      <c r="J19" s="80"/>
    </row>
    <row r="20" spans="1:10" s="9" customFormat="1" ht="34" customHeight="1" x14ac:dyDescent="0.3">
      <c r="A20" s="80"/>
      <c r="B20" s="428" t="s">
        <v>203</v>
      </c>
      <c r="C20" s="461" t="s">
        <v>221</v>
      </c>
      <c r="D20" s="461"/>
      <c r="E20" s="461"/>
      <c r="F20" s="461"/>
      <c r="G20" s="461"/>
      <c r="H20" s="461"/>
      <c r="I20" s="461"/>
      <c r="J20" s="80"/>
    </row>
    <row r="21" spans="1:10" s="9" customFormat="1" ht="34" customHeight="1" x14ac:dyDescent="0.3">
      <c r="A21" s="80"/>
      <c r="B21" s="428" t="s">
        <v>204</v>
      </c>
      <c r="C21" s="461" t="s">
        <v>222</v>
      </c>
      <c r="D21" s="461"/>
      <c r="E21" s="461"/>
      <c r="F21" s="461"/>
      <c r="G21" s="461"/>
      <c r="H21" s="461"/>
      <c r="I21" s="461"/>
      <c r="J21" s="80"/>
    </row>
    <row r="22" spans="1:10" s="9" customFormat="1" ht="34" customHeight="1" x14ac:dyDescent="0.3">
      <c r="A22" s="80"/>
      <c r="B22" s="428" t="s">
        <v>205</v>
      </c>
      <c r="C22" s="461" t="s">
        <v>223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">
      <c r="A23" s="80"/>
      <c r="B23" s="428" t="s">
        <v>206</v>
      </c>
      <c r="C23" s="460" t="s">
        <v>224</v>
      </c>
      <c r="D23" s="460"/>
      <c r="E23" s="460"/>
      <c r="F23" s="460"/>
      <c r="G23" s="460"/>
      <c r="H23" s="460"/>
      <c r="I23" s="460"/>
      <c r="J23" s="80"/>
    </row>
    <row r="24" spans="1:10" s="9" customFormat="1" ht="43.5" customHeight="1" x14ac:dyDescent="0.3">
      <c r="A24" s="80"/>
      <c r="B24" s="428" t="s">
        <v>207</v>
      </c>
      <c r="C24" s="460" t="s">
        <v>225</v>
      </c>
      <c r="D24" s="460"/>
      <c r="E24" s="460"/>
      <c r="F24" s="460"/>
      <c r="G24" s="460"/>
      <c r="H24" s="460"/>
      <c r="I24" s="460"/>
      <c r="J24" s="80"/>
    </row>
    <row r="25" spans="1:10" s="9" customFormat="1" ht="43.5" customHeight="1" x14ac:dyDescent="0.3">
      <c r="A25" s="80"/>
      <c r="B25" s="428" t="s">
        <v>208</v>
      </c>
      <c r="C25" s="460" t="s">
        <v>226</v>
      </c>
      <c r="D25" s="460"/>
      <c r="E25" s="460"/>
      <c r="F25" s="460"/>
      <c r="G25" s="460"/>
      <c r="H25" s="460"/>
      <c r="I25" s="460"/>
      <c r="J25" s="80"/>
    </row>
    <row r="26" spans="1:10" s="9" customFormat="1" ht="13" x14ac:dyDescent="0.3">
      <c r="A26" s="80"/>
      <c r="B26"/>
      <c r="C26"/>
      <c r="D26"/>
      <c r="E26"/>
      <c r="F26"/>
      <c r="G26"/>
      <c r="H26"/>
      <c r="I26"/>
      <c r="J26" s="80"/>
    </row>
    <row r="27" spans="1:10" s="9" customFormat="1" ht="13" x14ac:dyDescent="0.3">
      <c r="A27" s="80"/>
      <c r="B27"/>
      <c r="C27"/>
      <c r="D27"/>
      <c r="E27"/>
      <c r="F27"/>
      <c r="G27"/>
      <c r="H27"/>
      <c r="I27"/>
      <c r="J27" s="80"/>
    </row>
    <row r="28" spans="1:10" s="9" customFormat="1" ht="13" x14ac:dyDescent="0.3">
      <c r="A28" s="80"/>
      <c r="B28"/>
      <c r="C28"/>
      <c r="D28"/>
      <c r="E28"/>
      <c r="F28"/>
      <c r="G28"/>
      <c r="H28"/>
      <c r="I28"/>
      <c r="J28" s="80"/>
    </row>
    <row r="29" spans="1:10" s="9" customFormat="1" ht="13" x14ac:dyDescent="0.3">
      <c r="A29" s="80"/>
      <c r="B29"/>
      <c r="C29"/>
      <c r="D29"/>
      <c r="E29"/>
      <c r="F29"/>
      <c r="G29"/>
      <c r="H29"/>
      <c r="I29"/>
      <c r="J29" s="80"/>
    </row>
    <row r="30" spans="1:10" s="9" customFormat="1" ht="13" x14ac:dyDescent="0.3">
      <c r="A30" s="80"/>
      <c r="B30"/>
      <c r="C30"/>
      <c r="D30"/>
      <c r="E30"/>
      <c r="F30"/>
      <c r="G30"/>
      <c r="H30"/>
      <c r="I30"/>
      <c r="J30" s="80"/>
    </row>
    <row r="31" spans="1:10" s="9" customFormat="1" ht="13" x14ac:dyDescent="0.3">
      <c r="A31" s="80"/>
      <c r="B31"/>
      <c r="C31"/>
      <c r="D31"/>
      <c r="E31"/>
      <c r="F31"/>
      <c r="G31"/>
      <c r="H31"/>
      <c r="I31"/>
      <c r="J31" s="80"/>
    </row>
    <row r="32" spans="1:10" s="9" customFormat="1" ht="13" x14ac:dyDescent="0.3">
      <c r="A32" s="80"/>
      <c r="B32"/>
      <c r="C32"/>
      <c r="D32"/>
      <c r="E32"/>
      <c r="F32"/>
      <c r="G32"/>
      <c r="H32"/>
      <c r="I32"/>
      <c r="J32" s="80"/>
    </row>
    <row r="33" spans="1:10" x14ac:dyDescent="0.35">
      <c r="A33" s="76"/>
      <c r="B33"/>
      <c r="C33"/>
      <c r="D33"/>
      <c r="E33"/>
      <c r="F33"/>
      <c r="G33"/>
      <c r="H33"/>
      <c r="I33"/>
      <c r="J33" s="76"/>
    </row>
    <row r="34" spans="1:10" s="9" customFormat="1" ht="13" x14ac:dyDescent="0.3">
      <c r="A34" s="80"/>
      <c r="B34"/>
      <c r="C34"/>
      <c r="D34"/>
      <c r="E34"/>
      <c r="F34"/>
      <c r="G34"/>
      <c r="H34"/>
      <c r="I34"/>
      <c r="J34" s="80"/>
    </row>
    <row r="35" spans="1:10" s="9" customFormat="1" ht="13" x14ac:dyDescent="0.3">
      <c r="A35" s="80"/>
      <c r="B35"/>
      <c r="C35"/>
      <c r="D35"/>
      <c r="E35"/>
      <c r="F35"/>
      <c r="G35"/>
      <c r="H35"/>
      <c r="I35"/>
      <c r="J35" s="80"/>
    </row>
    <row r="36" spans="1:10" s="9" customFormat="1" ht="13" x14ac:dyDescent="0.3">
      <c r="A36" s="80"/>
      <c r="B36"/>
      <c r="C36"/>
      <c r="D36"/>
      <c r="E36"/>
      <c r="F36"/>
      <c r="G36"/>
      <c r="H36"/>
      <c r="I36"/>
      <c r="J36" s="80"/>
    </row>
    <row r="37" spans="1:10" s="9" customFormat="1" ht="13" x14ac:dyDescent="0.3">
      <c r="A37" s="80"/>
      <c r="B37"/>
      <c r="C37"/>
      <c r="D37"/>
      <c r="E37"/>
      <c r="F37"/>
      <c r="G37"/>
      <c r="H37"/>
      <c r="I37"/>
      <c r="J37" s="80"/>
    </row>
    <row r="38" spans="1:10" s="9" customFormat="1" ht="13" x14ac:dyDescent="0.3">
      <c r="A38" s="80"/>
      <c r="B38"/>
      <c r="C38"/>
      <c r="D38"/>
      <c r="E38"/>
      <c r="F38"/>
      <c r="G38"/>
      <c r="H38"/>
      <c r="I38"/>
      <c r="J38" s="80"/>
    </row>
    <row r="39" spans="1:10" s="9" customFormat="1" ht="13" x14ac:dyDescent="0.3">
      <c r="A39" s="80"/>
      <c r="B39"/>
      <c r="C39"/>
      <c r="D39"/>
      <c r="E39"/>
      <c r="F39"/>
      <c r="G39"/>
      <c r="H39"/>
      <c r="I39"/>
      <c r="J39" s="80"/>
    </row>
    <row r="40" spans="1:10" s="9" customFormat="1" ht="13" x14ac:dyDescent="0.3">
      <c r="A40" s="80"/>
      <c r="B40"/>
      <c r="C40"/>
      <c r="D40"/>
      <c r="E40"/>
      <c r="F40"/>
      <c r="G40"/>
      <c r="H40"/>
      <c r="I40"/>
      <c r="J40" s="80"/>
    </row>
    <row r="41" spans="1:10" s="9" customFormat="1" ht="13" x14ac:dyDescent="0.3">
      <c r="A41" s="80"/>
      <c r="B41"/>
      <c r="C41"/>
      <c r="D41"/>
      <c r="E41"/>
      <c r="F41"/>
      <c r="G41"/>
      <c r="H41"/>
      <c r="I41"/>
      <c r="J41" s="80"/>
    </row>
    <row r="42" spans="1:10" s="9" customFormat="1" ht="13" x14ac:dyDescent="0.3">
      <c r="A42" s="80"/>
      <c r="B42"/>
      <c r="C42"/>
      <c r="D42"/>
      <c r="E42"/>
      <c r="F42"/>
      <c r="G42"/>
      <c r="H42"/>
      <c r="I42"/>
      <c r="J42" s="80"/>
    </row>
    <row r="43" spans="1:10" s="9" customFormat="1" ht="13" x14ac:dyDescent="0.3">
      <c r="A43" s="80"/>
      <c r="B43"/>
      <c r="C43"/>
      <c r="D43"/>
      <c r="E43"/>
      <c r="F43"/>
      <c r="G43"/>
      <c r="H43"/>
      <c r="I43"/>
      <c r="J43" s="80"/>
    </row>
    <row r="44" spans="1:10" x14ac:dyDescent="0.35">
      <c r="A44" s="76"/>
      <c r="B44"/>
      <c r="C44"/>
      <c r="D44"/>
      <c r="E44"/>
      <c r="F44"/>
      <c r="G44"/>
      <c r="H44"/>
      <c r="I44"/>
      <c r="J44" s="76"/>
    </row>
    <row r="45" spans="1:10" x14ac:dyDescent="0.35">
      <c r="A45" s="76"/>
      <c r="B45"/>
      <c r="C45"/>
      <c r="D45"/>
      <c r="E45"/>
      <c r="F45"/>
      <c r="G45"/>
      <c r="H45"/>
      <c r="I45"/>
      <c r="J45" s="76"/>
    </row>
    <row r="46" spans="1:10" x14ac:dyDescent="0.35">
      <c r="A46" s="76"/>
      <c r="B46"/>
      <c r="C46"/>
      <c r="D46"/>
      <c r="E46"/>
      <c r="F46"/>
      <c r="G46"/>
      <c r="H46"/>
      <c r="I46"/>
      <c r="J46" s="76"/>
    </row>
    <row r="47" spans="1:10" x14ac:dyDescent="0.35">
      <c r="A47" s="76"/>
      <c r="B47"/>
      <c r="C47"/>
      <c r="D47"/>
      <c r="E47"/>
      <c r="F47"/>
      <c r="G47"/>
      <c r="H47"/>
      <c r="I47"/>
      <c r="J47" s="76"/>
    </row>
    <row r="48" spans="1:10" x14ac:dyDescent="0.35">
      <c r="A48" s="76"/>
      <c r="B48"/>
      <c r="C48"/>
      <c r="D48"/>
      <c r="E48"/>
      <c r="F48"/>
      <c r="G48"/>
      <c r="H48"/>
      <c r="I48"/>
      <c r="J48" s="76"/>
    </row>
    <row r="49" spans="2:9" x14ac:dyDescent="0.35">
      <c r="B49"/>
      <c r="C49"/>
      <c r="D49"/>
      <c r="E49"/>
      <c r="F49"/>
      <c r="G49"/>
      <c r="H49"/>
      <c r="I49"/>
    </row>
    <row r="50" spans="2:9" x14ac:dyDescent="0.35">
      <c r="B50"/>
      <c r="C50"/>
      <c r="D50"/>
      <c r="E50"/>
      <c r="F50"/>
      <c r="G50"/>
      <c r="H50"/>
      <c r="I50"/>
    </row>
    <row r="51" spans="2:9" ht="13.15" customHeight="1" x14ac:dyDescent="0.35">
      <c r="B51"/>
      <c r="C51"/>
      <c r="D51"/>
      <c r="E51"/>
      <c r="F51"/>
      <c r="G51"/>
      <c r="H51"/>
      <c r="I51"/>
    </row>
    <row r="52" spans="2:9" ht="13.15" customHeight="1" x14ac:dyDescent="0.35">
      <c r="B52"/>
    </row>
    <row r="53" spans="2:9" ht="13.15" customHeight="1" x14ac:dyDescent="0.35"/>
    <row r="54" spans="2:9" ht="13.15" customHeight="1" x14ac:dyDescent="0.35"/>
    <row r="55" spans="2:9" ht="13.15" customHeight="1" x14ac:dyDescent="0.35"/>
    <row r="56" spans="2:9" ht="13.15" customHeight="1" x14ac:dyDescent="0.35"/>
    <row r="57" spans="2:9" ht="13.15" customHeight="1" x14ac:dyDescent="0.35"/>
    <row r="58" spans="2:9" ht="13.15" customHeight="1" x14ac:dyDescent="0.35"/>
    <row r="59" spans="2:9" ht="13.15" customHeight="1" x14ac:dyDescent="0.35"/>
    <row r="60" spans="2:9" ht="13.15" customHeight="1" x14ac:dyDescent="0.35"/>
    <row r="61" spans="2:9" ht="13.15" customHeight="1" x14ac:dyDescent="0.35"/>
    <row r="62" spans="2:9" ht="13.15" customHeight="1" x14ac:dyDescent="0.35"/>
    <row r="63" spans="2:9" ht="13.15" customHeight="1" x14ac:dyDescent="0.35"/>
    <row r="64" spans="2:9" ht="13.15" customHeight="1" x14ac:dyDescent="0.35"/>
    <row r="65" ht="13.15" customHeight="1" x14ac:dyDescent="0.35"/>
    <row r="66" ht="13.15" customHeight="1" x14ac:dyDescent="0.35"/>
    <row r="67" ht="13.15" customHeight="1" x14ac:dyDescent="0.35"/>
    <row r="68" ht="13.15" customHeight="1" x14ac:dyDescent="0.35"/>
    <row r="69" ht="13.15" customHeight="1" x14ac:dyDescent="0.35"/>
    <row r="70" ht="13.15" customHeight="1" x14ac:dyDescent="0.35"/>
    <row r="71" ht="13.15" customHeight="1" x14ac:dyDescent="0.35"/>
    <row r="72" ht="13.15" customHeight="1" x14ac:dyDescent="0.35"/>
    <row r="73" ht="13.15" customHeight="1" x14ac:dyDescent="0.35"/>
    <row r="74" ht="13.15" customHeight="1" x14ac:dyDescent="0.35"/>
    <row r="75" ht="13.15" customHeight="1" x14ac:dyDescent="0.35"/>
    <row r="76" ht="13.15" customHeight="1" x14ac:dyDescent="0.35"/>
    <row r="77" ht="13.15" customHeight="1" x14ac:dyDescent="0.35"/>
    <row r="78" ht="13.15" customHeight="1" x14ac:dyDescent="0.35"/>
    <row r="79" ht="13.15" customHeight="1" x14ac:dyDescent="0.35"/>
    <row r="80" ht="13.15" customHeight="1" x14ac:dyDescent="0.35"/>
    <row r="81" ht="13.15" customHeight="1" x14ac:dyDescent="0.35"/>
    <row r="82" ht="13.15" customHeight="1" x14ac:dyDescent="0.35"/>
    <row r="83" ht="13.15" customHeight="1" x14ac:dyDescent="0.35"/>
    <row r="84" ht="13.15" customHeight="1" x14ac:dyDescent="0.35"/>
    <row r="85" ht="13.15" customHeight="1" x14ac:dyDescent="0.35"/>
    <row r="86" ht="13.15" customHeight="1" x14ac:dyDescent="0.35"/>
    <row r="87" ht="13.15" customHeight="1" x14ac:dyDescent="0.35"/>
    <row r="88" ht="13.15" customHeight="1" x14ac:dyDescent="0.35"/>
  </sheetData>
  <mergeCells count="17">
    <mergeCell ref="C7:H7"/>
    <mergeCell ref="C10:I10"/>
    <mergeCell ref="C12:I12"/>
    <mergeCell ref="C13:I13"/>
    <mergeCell ref="C14:I14"/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tabSelected="1" view="pageBreakPreview" topLeftCell="A47" zoomScaleNormal="130" zoomScaleSheetLayoutView="100" zoomScalePageLayoutView="145" workbookViewId="0">
      <selection activeCell="B128" sqref="B128"/>
    </sheetView>
  </sheetViews>
  <sheetFormatPr baseColWidth="10" defaultColWidth="11.453125" defaultRowHeight="13.5" x14ac:dyDescent="0.35"/>
  <cols>
    <col min="1" max="1" width="5.26953125" style="5" customWidth="1"/>
    <col min="2" max="2" width="15.26953125" style="5" customWidth="1"/>
    <col min="3" max="3" width="10.453125" style="5" customWidth="1"/>
    <col min="4" max="9" width="9.26953125" style="5" customWidth="1"/>
    <col min="10" max="10" width="10.54296875" style="5" customWidth="1"/>
    <col min="11" max="16384" width="11.453125" style="5"/>
  </cols>
  <sheetData>
    <row r="5" spans="2:12" ht="18" customHeight="1" x14ac:dyDescent="0.4">
      <c r="B5" s="4" t="s">
        <v>227</v>
      </c>
    </row>
    <row r="6" spans="2:12" ht="15" customHeight="1" x14ac:dyDescent="0.4">
      <c r="C6" s="6"/>
      <c r="D6" s="6"/>
      <c r="E6" s="6"/>
      <c r="F6" s="6"/>
      <c r="G6" s="6"/>
      <c r="H6" s="6"/>
      <c r="I6" s="6"/>
    </row>
    <row r="7" spans="2:12" ht="17.5" x14ac:dyDescent="0.35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">
      <c r="B8" s="8"/>
      <c r="C8" s="8"/>
      <c r="D8" s="8"/>
      <c r="E8" s="8"/>
      <c r="F8" s="8"/>
      <c r="G8" s="8"/>
      <c r="H8" s="8"/>
      <c r="I8" s="8"/>
    </row>
    <row r="9" spans="2:12" s="9" customFormat="1" ht="14.15" customHeight="1" x14ac:dyDescent="0.3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5" customHeight="1" x14ac:dyDescent="0.3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5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49999999999999" customHeight="1" x14ac:dyDescent="0.25">
      <c r="B13" s="34" t="s">
        <v>10</v>
      </c>
      <c r="C13" s="35">
        <v>88072</v>
      </c>
      <c r="D13" s="36">
        <v>-2245</v>
      </c>
      <c r="E13" s="37">
        <v>-2.4856892943742595</v>
      </c>
      <c r="F13" s="38">
        <v>90317</v>
      </c>
      <c r="G13" s="36">
        <v>-3518</v>
      </c>
      <c r="H13" s="37">
        <v>-3.8410306802052623</v>
      </c>
      <c r="I13" s="39">
        <v>91590</v>
      </c>
      <c r="L13" s="40"/>
    </row>
    <row r="14" spans="2:12" s="33" customFormat="1" ht="20.149999999999999" customHeight="1" x14ac:dyDescent="0.25">
      <c r="B14" s="34" t="s">
        <v>11</v>
      </c>
      <c r="C14" s="35">
        <v>78635</v>
      </c>
      <c r="D14" s="36">
        <v>-2051</v>
      </c>
      <c r="E14" s="37">
        <v>-2.5419527551248047</v>
      </c>
      <c r="F14" s="38">
        <v>80686</v>
      </c>
      <c r="G14" s="36">
        <v>-4911</v>
      </c>
      <c r="H14" s="37">
        <v>-5.8781988365690756</v>
      </c>
      <c r="I14" s="39">
        <v>83546</v>
      </c>
    </row>
    <row r="15" spans="2:12" s="33" customFormat="1" ht="5.15" customHeight="1" x14ac:dyDescent="0.25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49999999999999" customHeight="1" x14ac:dyDescent="0.25">
      <c r="B16" s="46" t="s">
        <v>12</v>
      </c>
      <c r="C16" s="47">
        <v>166707</v>
      </c>
      <c r="D16" s="48">
        <v>-4296</v>
      </c>
      <c r="E16" s="49">
        <v>-2.5122366274275891</v>
      </c>
      <c r="F16" s="50">
        <v>171003</v>
      </c>
      <c r="G16" s="48">
        <v>-8429</v>
      </c>
      <c r="H16" s="49">
        <v>-4.8128311712040928</v>
      </c>
      <c r="I16" s="51">
        <v>175136</v>
      </c>
    </row>
    <row r="17" spans="1:9" s="33" customFormat="1" ht="18" customHeight="1" x14ac:dyDescent="0.25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49999999999999" customHeight="1" x14ac:dyDescent="0.25">
      <c r="B18" s="55" t="s">
        <v>10</v>
      </c>
      <c r="C18" s="56">
        <v>857007</v>
      </c>
      <c r="D18" s="57">
        <v>-21138</v>
      </c>
      <c r="E18" s="58">
        <v>-2.4071195531489673</v>
      </c>
      <c r="F18" s="38">
        <v>878145</v>
      </c>
      <c r="G18" s="57">
        <v>-66266</v>
      </c>
      <c r="H18" s="58">
        <v>-7.1772920902051727</v>
      </c>
      <c r="I18" s="39">
        <v>923273</v>
      </c>
    </row>
    <row r="19" spans="1:9" s="33" customFormat="1" ht="20.149999999999999" customHeight="1" x14ac:dyDescent="0.25">
      <c r="B19" s="55" t="s">
        <v>11</v>
      </c>
      <c r="C19" s="56">
        <v>1382249</v>
      </c>
      <c r="D19" s="57">
        <v>-23486</v>
      </c>
      <c r="E19" s="58">
        <v>-1.6707274130614944</v>
      </c>
      <c r="F19" s="38">
        <v>1405735</v>
      </c>
      <c r="G19" s="57">
        <v>-80409</v>
      </c>
      <c r="H19" s="58">
        <v>-5.4974573687082007</v>
      </c>
      <c r="I19" s="39">
        <v>1462658</v>
      </c>
    </row>
    <row r="20" spans="1:9" s="33" customFormat="1" ht="5.15" customHeight="1" x14ac:dyDescent="0.25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49999999999999" customHeight="1" x14ac:dyDescent="0.25">
      <c r="B21" s="55" t="s">
        <v>12</v>
      </c>
      <c r="C21" s="56">
        <v>2239256</v>
      </c>
      <c r="D21" s="57">
        <v>-44624</v>
      </c>
      <c r="E21" s="58">
        <v>-1.9538679790531901</v>
      </c>
      <c r="F21" s="38">
        <v>2283880</v>
      </c>
      <c r="G21" s="57">
        <v>-146675</v>
      </c>
      <c r="H21" s="58">
        <v>-6.1474954640347939</v>
      </c>
      <c r="I21" s="39">
        <v>2385931</v>
      </c>
    </row>
    <row r="22" spans="1:9" s="33" customFormat="1" ht="18" customHeight="1" x14ac:dyDescent="0.25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49999999999999" customHeight="1" x14ac:dyDescent="0.25">
      <c r="A23" s="66"/>
      <c r="B23" s="55" t="s">
        <v>10</v>
      </c>
      <c r="C23" s="56">
        <v>945079</v>
      </c>
      <c r="D23" s="57">
        <v>-23383</v>
      </c>
      <c r="E23" s="58">
        <v>-2.4144468239332051</v>
      </c>
      <c r="F23" s="38">
        <v>968462</v>
      </c>
      <c r="G23" s="57">
        <v>-69784</v>
      </c>
      <c r="H23" s="58">
        <v>-6.8761990534682997</v>
      </c>
      <c r="I23" s="39">
        <v>1014863</v>
      </c>
    </row>
    <row r="24" spans="1:9" s="33" customFormat="1" ht="20.149999999999999" customHeight="1" x14ac:dyDescent="0.25">
      <c r="A24" s="67"/>
      <c r="B24" s="55" t="s">
        <v>11</v>
      </c>
      <c r="C24" s="56">
        <v>1460884</v>
      </c>
      <c r="D24" s="57">
        <v>-25537</v>
      </c>
      <c r="E24" s="58">
        <v>-1.7180193229239897</v>
      </c>
      <c r="F24" s="38">
        <v>1486421</v>
      </c>
      <c r="G24" s="57">
        <v>-85320</v>
      </c>
      <c r="H24" s="58">
        <v>-5.5180299624111697</v>
      </c>
      <c r="I24" s="39">
        <v>1546204</v>
      </c>
    </row>
    <row r="25" spans="1:9" s="33" customFormat="1" ht="5.15" customHeight="1" x14ac:dyDescent="0.25">
      <c r="B25" s="59"/>
      <c r="C25" s="60"/>
      <c r="D25" s="61"/>
      <c r="E25" s="62"/>
      <c r="F25" s="45"/>
      <c r="G25" s="61"/>
      <c r="H25" s="62"/>
      <c r="I25" s="45"/>
    </row>
    <row r="26" spans="1:9" ht="20.149999999999999" customHeight="1" x14ac:dyDescent="0.35">
      <c r="B26" s="55" t="s">
        <v>12</v>
      </c>
      <c r="C26" s="56">
        <v>2405963</v>
      </c>
      <c r="D26" s="57">
        <v>-48920</v>
      </c>
      <c r="E26" s="58">
        <v>-1.9927629952221755</v>
      </c>
      <c r="F26" s="38">
        <v>2454883</v>
      </c>
      <c r="G26" s="57">
        <v>-155104</v>
      </c>
      <c r="H26" s="58">
        <v>-6.0562257840189266</v>
      </c>
      <c r="I26" s="39">
        <v>2561067</v>
      </c>
    </row>
    <row r="27" spans="1:9" x14ac:dyDescent="0.35">
      <c r="B27" s="68"/>
    </row>
    <row r="28" spans="1:9" s="33" customFormat="1" ht="12" hidden="1" x14ac:dyDescent="0.35">
      <c r="B28" s="69" t="s">
        <v>15</v>
      </c>
    </row>
    <row r="29" spans="1:9" x14ac:dyDescent="0.35">
      <c r="C29" s="70"/>
    </row>
    <row r="30" spans="1:9" x14ac:dyDescent="0.35">
      <c r="C30" s="70"/>
    </row>
    <row r="31" spans="1:9" x14ac:dyDescent="0.35">
      <c r="C31" s="70"/>
      <c r="D31" s="71"/>
    </row>
    <row r="32" spans="1:9" x14ac:dyDescent="0.35">
      <c r="C32" s="70"/>
      <c r="D32" s="71"/>
    </row>
    <row r="33" spans="2:9" s="9" customFormat="1" ht="12" x14ac:dyDescent="0.3"/>
    <row r="34" spans="2:9" s="9" customFormat="1" ht="15" x14ac:dyDescent="0.3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5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10" customHeight="1" x14ac:dyDescent="0.25"/>
    <row r="45" spans="2:9" s="33" customFormat="1" ht="12" x14ac:dyDescent="0.25"/>
    <row r="46" spans="2:9" s="33" customFormat="1" ht="12" x14ac:dyDescent="0.25"/>
    <row r="47" spans="2:9" s="33" customFormat="1" ht="12" x14ac:dyDescent="0.25"/>
    <row r="48" spans="2:9" s="33" customFormat="1" ht="12" x14ac:dyDescent="0.25"/>
    <row r="49" spans="2:2" s="33" customFormat="1" ht="12" x14ac:dyDescent="0.25"/>
    <row r="50" spans="2:2" s="33" customFormat="1" ht="12" x14ac:dyDescent="0.25"/>
    <row r="51" spans="2:2" s="33" customFormat="1" ht="12" x14ac:dyDescent="0.25"/>
    <row r="52" spans="2:2" s="33" customFormat="1" ht="12" x14ac:dyDescent="0.25"/>
    <row r="53" spans="2:2" s="33" customFormat="1" ht="12" x14ac:dyDescent="0.2">
      <c r="B53" s="74" t="s">
        <v>17</v>
      </c>
    </row>
    <row r="54" spans="2:2" x14ac:dyDescent="0.35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topLeftCell="A46" zoomScaleNormal="130" zoomScaleSheetLayoutView="100" workbookViewId="0">
      <selection activeCell="B128" sqref="B128"/>
    </sheetView>
  </sheetViews>
  <sheetFormatPr baseColWidth="10" defaultColWidth="11.453125" defaultRowHeight="13.5" x14ac:dyDescent="0.35"/>
  <cols>
    <col min="1" max="1" width="2.81640625" style="5" customWidth="1"/>
    <col min="2" max="2" width="14.7265625" style="5" customWidth="1"/>
    <col min="3" max="3" width="10.54296875" style="5" customWidth="1"/>
    <col min="4" max="4" width="8.54296875" style="5" customWidth="1"/>
    <col min="5" max="5" width="8" style="5" customWidth="1"/>
    <col min="6" max="6" width="8.81640625" style="5" customWidth="1"/>
    <col min="7" max="7" width="8.54296875" style="5" customWidth="1"/>
    <col min="8" max="8" width="8" style="5" customWidth="1"/>
    <col min="9" max="9" width="8.81640625" style="5" customWidth="1"/>
    <col min="10" max="10" width="1" style="5" customWidth="1"/>
    <col min="11" max="11" width="9.26953125" style="5" customWidth="1"/>
    <col min="12" max="12" width="9.81640625" style="5" customWidth="1"/>
    <col min="13" max="13" width="2.81640625" style="5" customWidth="1"/>
    <col min="14" max="16384" width="11.453125" style="5"/>
  </cols>
  <sheetData>
    <row r="2" spans="1:12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4">
      <c r="A5" s="76"/>
      <c r="B5" s="77" t="str">
        <f>'Pag1'!$B$5</f>
        <v>junio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4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6.5" x14ac:dyDescent="0.35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5" customHeight="1" x14ac:dyDescent="0.3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junio 2025</v>
      </c>
      <c r="L9" s="463"/>
    </row>
    <row r="10" spans="1:12" s="9" customFormat="1" ht="14.15" customHeight="1" x14ac:dyDescent="0.3">
      <c r="A10" s="80"/>
      <c r="B10" s="86"/>
      <c r="C10" s="87" t="str">
        <f>'Pag1'!$C$9</f>
        <v>junio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5" customHeight="1" x14ac:dyDescent="0.3">
      <c r="A11" s="80"/>
      <c r="B11" s="86"/>
      <c r="C11" s="96" t="str">
        <f>'Pag1'!$C$10</f>
        <v xml:space="preserve"> 2025</v>
      </c>
      <c r="D11" s="97"/>
      <c r="E11" s="98" t="str">
        <f>'Pag1'!$E$10</f>
        <v>mayo 2025</v>
      </c>
      <c r="F11" s="99"/>
      <c r="G11" s="100"/>
      <c r="H11" s="98" t="str">
        <f>'Pag1'!$H$10</f>
        <v>junio 2024</v>
      </c>
      <c r="I11" s="101"/>
      <c r="J11" s="102"/>
      <c r="K11" s="103" t="s">
        <v>23</v>
      </c>
      <c r="L11" s="104" t="s">
        <v>24</v>
      </c>
    </row>
    <row r="12" spans="1:12" s="9" customFormat="1" ht="14.15" customHeight="1" x14ac:dyDescent="0.3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5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6" customHeight="1" x14ac:dyDescent="0.25">
      <c r="A14" s="59"/>
      <c r="B14" s="34" t="s">
        <v>10</v>
      </c>
      <c r="C14" s="35">
        <v>11099</v>
      </c>
      <c r="D14" s="36">
        <v>-464</v>
      </c>
      <c r="E14" s="37">
        <v>-4.0127994465104209</v>
      </c>
      <c r="F14" s="38">
        <v>11563</v>
      </c>
      <c r="G14" s="36">
        <v>1170</v>
      </c>
      <c r="H14" s="37">
        <v>11.783664014502971</v>
      </c>
      <c r="I14" s="39">
        <v>9929</v>
      </c>
      <c r="J14" s="42">
        <v>0</v>
      </c>
      <c r="K14" s="116">
        <v>2394</v>
      </c>
      <c r="L14" s="117">
        <v>8705</v>
      </c>
    </row>
    <row r="15" spans="1:12" s="33" customFormat="1" ht="16" customHeight="1" x14ac:dyDescent="0.25">
      <c r="A15" s="59"/>
      <c r="B15" s="34" t="s">
        <v>11</v>
      </c>
      <c r="C15" s="35">
        <v>9390</v>
      </c>
      <c r="D15" s="36">
        <v>-383</v>
      </c>
      <c r="E15" s="37">
        <v>-3.9189604011050858</v>
      </c>
      <c r="F15" s="38">
        <v>9773</v>
      </c>
      <c r="G15" s="36">
        <v>81</v>
      </c>
      <c r="H15" s="37">
        <v>0.87012568482114083</v>
      </c>
      <c r="I15" s="39">
        <v>9309</v>
      </c>
      <c r="J15" s="42">
        <v>0</v>
      </c>
      <c r="K15" s="116">
        <v>2311</v>
      </c>
      <c r="L15" s="117">
        <v>7079</v>
      </c>
    </row>
    <row r="16" spans="1:12" s="33" customFormat="1" ht="5.15" customHeight="1" x14ac:dyDescent="0.25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6" customHeight="1" x14ac:dyDescent="0.25">
      <c r="A17" s="59"/>
      <c r="B17" s="46" t="s">
        <v>12</v>
      </c>
      <c r="C17" s="47">
        <v>20489</v>
      </c>
      <c r="D17" s="48">
        <v>-847</v>
      </c>
      <c r="E17" s="49">
        <v>-3.9698162729658795</v>
      </c>
      <c r="F17" s="50">
        <v>21336</v>
      </c>
      <c r="G17" s="48">
        <v>1251</v>
      </c>
      <c r="H17" s="49">
        <v>6.5027549641334863</v>
      </c>
      <c r="I17" s="51">
        <v>19238</v>
      </c>
      <c r="J17" s="119">
        <v>0</v>
      </c>
      <c r="K17" s="120">
        <v>4705</v>
      </c>
      <c r="L17" s="121">
        <v>15784</v>
      </c>
    </row>
    <row r="18" spans="1:12" s="33" customFormat="1" ht="18" customHeight="1" x14ac:dyDescent="0.25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6" customHeight="1" x14ac:dyDescent="0.25">
      <c r="A19" s="59"/>
      <c r="B19" s="55" t="s">
        <v>10</v>
      </c>
      <c r="C19" s="56">
        <v>112645</v>
      </c>
      <c r="D19" s="57">
        <v>-3841</v>
      </c>
      <c r="E19" s="58">
        <v>-3.2973919612657316</v>
      </c>
      <c r="F19" s="38">
        <v>116486</v>
      </c>
      <c r="G19" s="57">
        <v>-6145</v>
      </c>
      <c r="H19" s="58">
        <v>-5.172994359794596</v>
      </c>
      <c r="I19" s="39">
        <v>118790</v>
      </c>
      <c r="J19" s="45">
        <v>0</v>
      </c>
      <c r="K19" s="127">
        <v>38771</v>
      </c>
      <c r="L19" s="128">
        <v>73874</v>
      </c>
    </row>
    <row r="20" spans="1:12" s="33" customFormat="1" ht="16" customHeight="1" x14ac:dyDescent="0.25">
      <c r="A20" s="59"/>
      <c r="B20" s="55" t="s">
        <v>11</v>
      </c>
      <c r="C20" s="56">
        <v>198884</v>
      </c>
      <c r="D20" s="57">
        <v>-6105</v>
      </c>
      <c r="E20" s="58">
        <v>-2.9782085868022183</v>
      </c>
      <c r="F20" s="38">
        <v>204989</v>
      </c>
      <c r="G20" s="57">
        <v>-5828</v>
      </c>
      <c r="H20" s="58">
        <v>-2.8469264136933838</v>
      </c>
      <c r="I20" s="39">
        <v>204712</v>
      </c>
      <c r="J20" s="45">
        <v>0</v>
      </c>
      <c r="K20" s="127">
        <v>57480</v>
      </c>
      <c r="L20" s="128">
        <v>141404</v>
      </c>
    </row>
    <row r="21" spans="1:12" s="33" customFormat="1" ht="5.15" customHeight="1" x14ac:dyDescent="0.25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6" customHeight="1" x14ac:dyDescent="0.25">
      <c r="A22" s="59"/>
      <c r="B22" s="55" t="s">
        <v>12</v>
      </c>
      <c r="C22" s="56">
        <v>311529</v>
      </c>
      <c r="D22" s="57">
        <v>-9946</v>
      </c>
      <c r="E22" s="58">
        <v>-3.0938642196127226</v>
      </c>
      <c r="F22" s="38">
        <v>321475</v>
      </c>
      <c r="G22" s="57">
        <v>-11973</v>
      </c>
      <c r="H22" s="58">
        <v>-3.7010590351837083</v>
      </c>
      <c r="I22" s="39">
        <v>323502</v>
      </c>
      <c r="J22" s="45">
        <v>0</v>
      </c>
      <c r="K22" s="127">
        <v>96251</v>
      </c>
      <c r="L22" s="128">
        <v>215278</v>
      </c>
    </row>
    <row r="23" spans="1:12" s="33" customFormat="1" ht="18" customHeight="1" x14ac:dyDescent="0.25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6" customHeight="1" x14ac:dyDescent="0.25">
      <c r="A24" s="59"/>
      <c r="B24" s="55" t="s">
        <v>10</v>
      </c>
      <c r="C24" s="56">
        <v>123744</v>
      </c>
      <c r="D24" s="57">
        <v>-4305</v>
      </c>
      <c r="E24" s="58">
        <v>-3.3619942365813089</v>
      </c>
      <c r="F24" s="38">
        <v>128049</v>
      </c>
      <c r="G24" s="57">
        <v>-4975</v>
      </c>
      <c r="H24" s="58">
        <v>-3.865008273836807</v>
      </c>
      <c r="I24" s="39">
        <v>128719</v>
      </c>
      <c r="J24" s="45">
        <v>0</v>
      </c>
      <c r="K24" s="127">
        <v>41165</v>
      </c>
      <c r="L24" s="128">
        <v>82579</v>
      </c>
    </row>
    <row r="25" spans="1:12" s="33" customFormat="1" ht="16" customHeight="1" x14ac:dyDescent="0.25">
      <c r="A25" s="59"/>
      <c r="B25" s="55" t="s">
        <v>11</v>
      </c>
      <c r="C25" s="56">
        <v>208274</v>
      </c>
      <c r="D25" s="57">
        <v>-6488</v>
      </c>
      <c r="E25" s="58">
        <v>-3.021018615956268</v>
      </c>
      <c r="F25" s="38">
        <v>214762</v>
      </c>
      <c r="G25" s="57">
        <v>-5747</v>
      </c>
      <c r="H25" s="58">
        <v>-2.6852505128001458</v>
      </c>
      <c r="I25" s="39">
        <v>214021</v>
      </c>
      <c r="J25" s="45">
        <v>0</v>
      </c>
      <c r="K25" s="127">
        <v>59791</v>
      </c>
      <c r="L25" s="128">
        <v>148483</v>
      </c>
    </row>
    <row r="26" spans="1:12" s="33" customFormat="1" ht="5.15" customHeight="1" x14ac:dyDescent="0.25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6" customHeight="1" x14ac:dyDescent="0.35">
      <c r="A27" s="76"/>
      <c r="B27" s="55" t="s">
        <v>12</v>
      </c>
      <c r="C27" s="56">
        <v>332018</v>
      </c>
      <c r="D27" s="57">
        <v>-10793</v>
      </c>
      <c r="E27" s="58">
        <v>-3.1483820530846445</v>
      </c>
      <c r="F27" s="38">
        <v>342811</v>
      </c>
      <c r="G27" s="57">
        <v>-10722</v>
      </c>
      <c r="H27" s="58">
        <v>-3.128318842271109</v>
      </c>
      <c r="I27" s="39">
        <v>342740</v>
      </c>
      <c r="J27" s="45">
        <v>0</v>
      </c>
      <c r="K27" s="127">
        <v>100956</v>
      </c>
      <c r="L27" s="128">
        <v>231062</v>
      </c>
    </row>
    <row r="28" spans="1:12" s="33" customFormat="1" ht="12" x14ac:dyDescent="0.25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4" x14ac:dyDescent="0.3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5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ht="12" x14ac:dyDescent="0.25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5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ht="12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ht="1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ht="12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ht="12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4" x14ac:dyDescent="0.3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5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ht="12.5" x14ac:dyDescent="0.25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ht="12" x14ac:dyDescent="0.2">
      <c r="B58" s="74" t="s">
        <v>17</v>
      </c>
    </row>
    <row r="59" spans="1:12" s="33" customFormat="1" ht="12" x14ac:dyDescent="0.25">
      <c r="B59" s="75" t="s">
        <v>18</v>
      </c>
    </row>
    <row r="60" spans="1:12" s="33" customFormat="1" ht="12" x14ac:dyDescent="0.3">
      <c r="B60" s="9"/>
      <c r="C60" s="9"/>
      <c r="D60" s="9"/>
      <c r="E60" s="9"/>
      <c r="F60" s="9"/>
      <c r="G60" s="9"/>
      <c r="H60" s="9"/>
    </row>
    <row r="61" spans="1:12" s="33" customFormat="1" ht="10" customHeight="1" x14ac:dyDescent="0.25"/>
    <row r="62" spans="1:12" s="33" customFormat="1" ht="12" x14ac:dyDescent="0.25"/>
    <row r="63" spans="1:12" s="33" customFormat="1" ht="12" x14ac:dyDescent="0.25"/>
    <row r="64" spans="1:12" s="33" customFormat="1" ht="12" x14ac:dyDescent="0.25"/>
    <row r="65" spans="2:8" s="33" customFormat="1" ht="12" x14ac:dyDescent="0.25"/>
    <row r="66" spans="2:8" x14ac:dyDescent="0.35">
      <c r="B66" s="33"/>
      <c r="C66" s="33"/>
      <c r="D66" s="33"/>
      <c r="E66" s="33"/>
      <c r="F66" s="33"/>
      <c r="G66" s="33"/>
      <c r="H66" s="33"/>
    </row>
    <row r="67" spans="2:8" x14ac:dyDescent="0.35">
      <c r="B67" s="33"/>
      <c r="C67" s="33"/>
      <c r="D67" s="33"/>
      <c r="E67" s="33"/>
      <c r="F67" s="33"/>
      <c r="G67" s="33"/>
      <c r="H67" s="33"/>
    </row>
    <row r="68" spans="2:8" x14ac:dyDescent="0.35">
      <c r="B68" s="33"/>
      <c r="C68" s="33"/>
      <c r="D68" s="33"/>
      <c r="E68" s="33"/>
      <c r="F68" s="33"/>
      <c r="G68" s="33"/>
      <c r="H68" s="33"/>
    </row>
    <row r="69" spans="2:8" x14ac:dyDescent="0.35">
      <c r="B69" s="33"/>
      <c r="C69" s="33"/>
      <c r="D69" s="33"/>
      <c r="E69" s="33"/>
      <c r="F69" s="33"/>
      <c r="G69" s="33"/>
      <c r="H69" s="33"/>
    </row>
    <row r="70" spans="2:8" x14ac:dyDescent="0.35">
      <c r="B70" s="33"/>
      <c r="C70" s="33"/>
      <c r="D70" s="33"/>
      <c r="E70" s="33"/>
      <c r="F70" s="33"/>
      <c r="G70" s="33"/>
      <c r="H70" s="33"/>
    </row>
    <row r="71" spans="2:8" x14ac:dyDescent="0.35">
      <c r="B71" s="33"/>
      <c r="C71" s="33"/>
      <c r="D71" s="33"/>
      <c r="E71" s="33"/>
      <c r="F71" s="33"/>
      <c r="G71" s="33"/>
      <c r="H71" s="33"/>
    </row>
    <row r="72" spans="2:8" x14ac:dyDescent="0.35">
      <c r="B72" s="33"/>
      <c r="C72" s="33"/>
      <c r="D72" s="33"/>
      <c r="E72" s="33"/>
      <c r="F72" s="33"/>
      <c r="G72" s="33"/>
      <c r="H72" s="33"/>
    </row>
    <row r="73" spans="2:8" x14ac:dyDescent="0.35">
      <c r="B73" s="33"/>
      <c r="C73" s="33"/>
      <c r="D73" s="33"/>
      <c r="E73" s="33"/>
      <c r="F73" s="33"/>
      <c r="G73" s="33"/>
      <c r="H73" s="33"/>
    </row>
    <row r="74" spans="2:8" x14ac:dyDescent="0.35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topLeftCell="A127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23" style="9" customWidth="1"/>
    <col min="2" max="4" width="9.26953125" style="9" customWidth="1"/>
    <col min="5" max="7" width="8.1796875" style="9" customWidth="1"/>
    <col min="8" max="10" width="9.26953125" style="9" customWidth="1"/>
    <col min="11" max="13" width="6.54296875" style="9" customWidth="1"/>
    <col min="14" max="16384" width="11.453125" style="9"/>
  </cols>
  <sheetData>
    <row r="1" spans="1:13" s="5" customFormat="1" ht="13.5" x14ac:dyDescent="0.35">
      <c r="A1" s="137"/>
    </row>
    <row r="2" spans="1:13" s="5" customFormat="1" ht="13.5" x14ac:dyDescent="0.35">
      <c r="A2" s="137"/>
    </row>
    <row r="3" spans="1:13" s="5" customFormat="1" ht="13.5" x14ac:dyDescent="0.35">
      <c r="A3" s="137"/>
    </row>
    <row r="4" spans="1:13" s="5" customFormat="1" ht="13.5" x14ac:dyDescent="0.35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4">
      <c r="A5" s="77" t="str">
        <f>'Pag1'!$B$5</f>
        <v>junio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5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5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5" customHeight="1" x14ac:dyDescent="0.3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5" customHeight="1" x14ac:dyDescent="0.25">
      <c r="A12" s="158" t="s">
        <v>38</v>
      </c>
      <c r="B12" s="159">
        <v>44421</v>
      </c>
      <c r="C12" s="160">
        <v>18097</v>
      </c>
      <c r="D12" s="161">
        <v>26324</v>
      </c>
      <c r="E12" s="162">
        <v>3734</v>
      </c>
      <c r="F12" s="163">
        <v>1932</v>
      </c>
      <c r="G12" s="164">
        <v>1802</v>
      </c>
      <c r="H12" s="159">
        <v>40687</v>
      </c>
      <c r="I12" s="160">
        <v>16165</v>
      </c>
      <c r="J12" s="165">
        <v>24522</v>
      </c>
      <c r="K12" s="166">
        <v>68.747150888922661</v>
      </c>
      <c r="L12" s="167">
        <v>107.21420643729189</v>
      </c>
      <c r="M12" s="168">
        <v>65.920398009950247</v>
      </c>
    </row>
    <row r="13" spans="1:13" s="33" customFormat="1" ht="14.15" customHeight="1" x14ac:dyDescent="0.25">
      <c r="A13" s="169" t="s">
        <v>39</v>
      </c>
      <c r="B13" s="170">
        <v>111628</v>
      </c>
      <c r="C13" s="171">
        <v>40562</v>
      </c>
      <c r="D13" s="172">
        <v>71066</v>
      </c>
      <c r="E13" s="173">
        <v>8066</v>
      </c>
      <c r="F13" s="174">
        <v>4127</v>
      </c>
      <c r="G13" s="175">
        <v>3939</v>
      </c>
      <c r="H13" s="170">
        <v>103562</v>
      </c>
      <c r="I13" s="171">
        <v>36435</v>
      </c>
      <c r="J13" s="176">
        <v>67127</v>
      </c>
      <c r="K13" s="177">
        <v>57.076520417639941</v>
      </c>
      <c r="L13" s="178">
        <v>104.77278497080478</v>
      </c>
      <c r="M13" s="179">
        <v>54.277712395906264</v>
      </c>
    </row>
    <row r="14" spans="1:13" s="33" customFormat="1" ht="14.15" customHeight="1" x14ac:dyDescent="0.25">
      <c r="A14" s="169" t="s">
        <v>40</v>
      </c>
      <c r="B14" s="170">
        <v>52475</v>
      </c>
      <c r="C14" s="171">
        <v>19403</v>
      </c>
      <c r="D14" s="172">
        <v>33072</v>
      </c>
      <c r="E14" s="173">
        <v>4319</v>
      </c>
      <c r="F14" s="174">
        <v>2146</v>
      </c>
      <c r="G14" s="175">
        <v>2173</v>
      </c>
      <c r="H14" s="170">
        <v>48156</v>
      </c>
      <c r="I14" s="171">
        <v>17257</v>
      </c>
      <c r="J14" s="176">
        <v>30899</v>
      </c>
      <c r="K14" s="177">
        <v>58.668964683115632</v>
      </c>
      <c r="L14" s="178">
        <v>98.757478140819146</v>
      </c>
      <c r="M14" s="179">
        <v>55.849703873911785</v>
      </c>
    </row>
    <row r="15" spans="1:13" s="33" customFormat="1" ht="14.15" customHeight="1" x14ac:dyDescent="0.25">
      <c r="A15" s="169" t="s">
        <v>41</v>
      </c>
      <c r="B15" s="170">
        <v>67278</v>
      </c>
      <c r="C15" s="171">
        <v>27590</v>
      </c>
      <c r="D15" s="172">
        <v>39688</v>
      </c>
      <c r="E15" s="173">
        <v>5996</v>
      </c>
      <c r="F15" s="174">
        <v>3053</v>
      </c>
      <c r="G15" s="175">
        <v>2943</v>
      </c>
      <c r="H15" s="170">
        <v>61282</v>
      </c>
      <c r="I15" s="171">
        <v>24537</v>
      </c>
      <c r="J15" s="176">
        <v>36745</v>
      </c>
      <c r="K15" s="177">
        <v>69.517234428542622</v>
      </c>
      <c r="L15" s="178">
        <v>103.73768263676521</v>
      </c>
      <c r="M15" s="179">
        <v>66.776432167641858</v>
      </c>
    </row>
    <row r="16" spans="1:13" s="33" customFormat="1" ht="14.15" customHeight="1" x14ac:dyDescent="0.25">
      <c r="A16" s="169" t="s">
        <v>42</v>
      </c>
      <c r="B16" s="170">
        <v>31454</v>
      </c>
      <c r="C16" s="171">
        <v>12942</v>
      </c>
      <c r="D16" s="172">
        <v>18512</v>
      </c>
      <c r="E16" s="173">
        <v>2867</v>
      </c>
      <c r="F16" s="174">
        <v>1537</v>
      </c>
      <c r="G16" s="175">
        <v>1330</v>
      </c>
      <c r="H16" s="170">
        <v>28587</v>
      </c>
      <c r="I16" s="171">
        <v>11405</v>
      </c>
      <c r="J16" s="176">
        <v>17182</v>
      </c>
      <c r="K16" s="177">
        <v>69.911408815903201</v>
      </c>
      <c r="L16" s="178">
        <v>115.5639097744361</v>
      </c>
      <c r="M16" s="179">
        <v>66.377604469793965</v>
      </c>
    </row>
    <row r="17" spans="1:13" s="33" customFormat="1" ht="14.15" customHeight="1" x14ac:dyDescent="0.25">
      <c r="A17" s="169" t="s">
        <v>43</v>
      </c>
      <c r="B17" s="170">
        <v>35470</v>
      </c>
      <c r="C17" s="171">
        <v>11805</v>
      </c>
      <c r="D17" s="172">
        <v>23665</v>
      </c>
      <c r="E17" s="173">
        <v>3309</v>
      </c>
      <c r="F17" s="174">
        <v>1594</v>
      </c>
      <c r="G17" s="175">
        <v>1715</v>
      </c>
      <c r="H17" s="170">
        <v>32161</v>
      </c>
      <c r="I17" s="171">
        <v>10211</v>
      </c>
      <c r="J17" s="176">
        <v>21950</v>
      </c>
      <c r="K17" s="177">
        <v>49.883794633424891</v>
      </c>
      <c r="L17" s="178">
        <v>92.944606413994165</v>
      </c>
      <c r="M17" s="179">
        <v>46.519362186788157</v>
      </c>
    </row>
    <row r="18" spans="1:13" s="33" customFormat="1" ht="14.15" customHeight="1" x14ac:dyDescent="0.25">
      <c r="A18" s="169" t="s">
        <v>44</v>
      </c>
      <c r="B18" s="170">
        <v>110009</v>
      </c>
      <c r="C18" s="171">
        <v>42697</v>
      </c>
      <c r="D18" s="172">
        <v>67312</v>
      </c>
      <c r="E18" s="173">
        <v>7870</v>
      </c>
      <c r="F18" s="174">
        <v>4164</v>
      </c>
      <c r="G18" s="175">
        <v>3706</v>
      </c>
      <c r="H18" s="170">
        <v>102139</v>
      </c>
      <c r="I18" s="171">
        <v>38533</v>
      </c>
      <c r="J18" s="176">
        <v>63606</v>
      </c>
      <c r="K18" s="177">
        <v>63.431483242215357</v>
      </c>
      <c r="L18" s="178">
        <v>112.35833783054505</v>
      </c>
      <c r="M18" s="179">
        <v>60.580762821117503</v>
      </c>
    </row>
    <row r="19" spans="1:13" s="33" customFormat="1" ht="14.15" customHeight="1" x14ac:dyDescent="0.25">
      <c r="A19" s="180" t="s">
        <v>45</v>
      </c>
      <c r="B19" s="181">
        <v>146155</v>
      </c>
      <c r="C19" s="182">
        <v>54377</v>
      </c>
      <c r="D19" s="183">
        <v>91778</v>
      </c>
      <c r="E19" s="184">
        <v>12351</v>
      </c>
      <c r="F19" s="185">
        <v>6288</v>
      </c>
      <c r="G19" s="186">
        <v>6063</v>
      </c>
      <c r="H19" s="181">
        <v>133804</v>
      </c>
      <c r="I19" s="182">
        <v>48089</v>
      </c>
      <c r="J19" s="187">
        <v>85715</v>
      </c>
      <c r="K19" s="188">
        <v>59.248403756891634</v>
      </c>
      <c r="L19" s="189">
        <v>103.71103414151411</v>
      </c>
      <c r="M19" s="190">
        <v>56.103365805284952</v>
      </c>
    </row>
    <row r="20" spans="1:13" s="33" customFormat="1" ht="14.15" customHeight="1" x14ac:dyDescent="0.25">
      <c r="A20" s="191" t="s">
        <v>46</v>
      </c>
      <c r="B20" s="192">
        <v>598890</v>
      </c>
      <c r="C20" s="193">
        <v>227473</v>
      </c>
      <c r="D20" s="194">
        <v>371417</v>
      </c>
      <c r="E20" s="195">
        <v>48512</v>
      </c>
      <c r="F20" s="196">
        <v>24841</v>
      </c>
      <c r="G20" s="197">
        <v>23671</v>
      </c>
      <c r="H20" s="192">
        <v>550378</v>
      </c>
      <c r="I20" s="193">
        <v>202632</v>
      </c>
      <c r="J20" s="198">
        <v>347746</v>
      </c>
      <c r="K20" s="199">
        <v>61.244638775284919</v>
      </c>
      <c r="L20" s="200">
        <v>104.94275695999325</v>
      </c>
      <c r="M20" s="201">
        <v>58.27011669436888</v>
      </c>
    </row>
    <row r="21" spans="1:13" s="33" customFormat="1" ht="6" customHeight="1" x14ac:dyDescent="0.25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5" customHeight="1" x14ac:dyDescent="0.25">
      <c r="A22" s="158" t="s">
        <v>47</v>
      </c>
      <c r="B22" s="159">
        <v>6148</v>
      </c>
      <c r="C22" s="160">
        <v>2533</v>
      </c>
      <c r="D22" s="161">
        <v>3615</v>
      </c>
      <c r="E22" s="162">
        <v>639</v>
      </c>
      <c r="F22" s="163">
        <v>358</v>
      </c>
      <c r="G22" s="164">
        <v>281</v>
      </c>
      <c r="H22" s="159">
        <v>5509</v>
      </c>
      <c r="I22" s="160">
        <v>2175</v>
      </c>
      <c r="J22" s="165">
        <v>3334</v>
      </c>
      <c r="K22" s="166">
        <v>70.069156293222676</v>
      </c>
      <c r="L22" s="167">
        <v>127.40213523131672</v>
      </c>
      <c r="M22" s="168">
        <v>65.236952609478109</v>
      </c>
    </row>
    <row r="23" spans="1:13" s="33" customFormat="1" ht="14.15" customHeight="1" x14ac:dyDescent="0.25">
      <c r="A23" s="169" t="s">
        <v>48</v>
      </c>
      <c r="B23" s="170">
        <v>3865</v>
      </c>
      <c r="C23" s="171">
        <v>1576</v>
      </c>
      <c r="D23" s="172">
        <v>2289</v>
      </c>
      <c r="E23" s="173">
        <v>468</v>
      </c>
      <c r="F23" s="174">
        <v>295</v>
      </c>
      <c r="G23" s="175">
        <v>173</v>
      </c>
      <c r="H23" s="170">
        <v>3397</v>
      </c>
      <c r="I23" s="171">
        <v>1281</v>
      </c>
      <c r="J23" s="176">
        <v>2116</v>
      </c>
      <c r="K23" s="177">
        <v>68.85102664919178</v>
      </c>
      <c r="L23" s="178">
        <v>170.52023121387282</v>
      </c>
      <c r="M23" s="179">
        <v>60.538752362948955</v>
      </c>
    </row>
    <row r="24" spans="1:13" s="33" customFormat="1" ht="14.15" customHeight="1" x14ac:dyDescent="0.25">
      <c r="A24" s="180" t="s">
        <v>49</v>
      </c>
      <c r="B24" s="181">
        <v>37224</v>
      </c>
      <c r="C24" s="182">
        <v>14050</v>
      </c>
      <c r="D24" s="183">
        <v>23174</v>
      </c>
      <c r="E24" s="184">
        <v>3089</v>
      </c>
      <c r="F24" s="185">
        <v>1672</v>
      </c>
      <c r="G24" s="186">
        <v>1417</v>
      </c>
      <c r="H24" s="181">
        <v>34135</v>
      </c>
      <c r="I24" s="182">
        <v>12378</v>
      </c>
      <c r="J24" s="187">
        <v>21757</v>
      </c>
      <c r="K24" s="207">
        <v>60.628290325364631</v>
      </c>
      <c r="L24" s="189">
        <v>117.99576570218773</v>
      </c>
      <c r="M24" s="190">
        <v>56.892034747437606</v>
      </c>
    </row>
    <row r="25" spans="1:13" s="33" customFormat="1" ht="14.15" customHeight="1" x14ac:dyDescent="0.25">
      <c r="A25" s="191" t="s">
        <v>50</v>
      </c>
      <c r="B25" s="192">
        <v>47237</v>
      </c>
      <c r="C25" s="193">
        <v>18159</v>
      </c>
      <c r="D25" s="194">
        <v>29078</v>
      </c>
      <c r="E25" s="195">
        <v>4196</v>
      </c>
      <c r="F25" s="196">
        <v>2325</v>
      </c>
      <c r="G25" s="197">
        <v>1871</v>
      </c>
      <c r="H25" s="192">
        <v>43041</v>
      </c>
      <c r="I25" s="193">
        <v>15834</v>
      </c>
      <c r="J25" s="198">
        <v>27207</v>
      </c>
      <c r="K25" s="199">
        <v>62.449274365499683</v>
      </c>
      <c r="L25" s="200">
        <v>124.26509887760555</v>
      </c>
      <c r="M25" s="201">
        <v>58.198257801301132</v>
      </c>
    </row>
    <row r="26" spans="1:13" s="33" customFormat="1" ht="6" customHeight="1" x14ac:dyDescent="0.25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5" customHeight="1" x14ac:dyDescent="0.25">
      <c r="A27" s="191" t="s">
        <v>51</v>
      </c>
      <c r="B27" s="192">
        <v>49725</v>
      </c>
      <c r="C27" s="193">
        <v>20530</v>
      </c>
      <c r="D27" s="194">
        <v>29195</v>
      </c>
      <c r="E27" s="195">
        <v>3341</v>
      </c>
      <c r="F27" s="196">
        <v>1813</v>
      </c>
      <c r="G27" s="197">
        <v>1528</v>
      </c>
      <c r="H27" s="210">
        <v>46384</v>
      </c>
      <c r="I27" s="193">
        <v>18717</v>
      </c>
      <c r="J27" s="198">
        <v>27667</v>
      </c>
      <c r="K27" s="199">
        <v>70.320260318547696</v>
      </c>
      <c r="L27" s="200">
        <v>118.65183246073299</v>
      </c>
      <c r="M27" s="201">
        <v>67.650992156721003</v>
      </c>
    </row>
    <row r="28" spans="1:13" s="33" customFormat="1" ht="6" customHeight="1" x14ac:dyDescent="0.25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5" customHeight="1" x14ac:dyDescent="0.25">
      <c r="A29" s="191" t="s">
        <v>52</v>
      </c>
      <c r="B29" s="192">
        <v>24722</v>
      </c>
      <c r="C29" s="193">
        <v>10570</v>
      </c>
      <c r="D29" s="194">
        <v>14152</v>
      </c>
      <c r="E29" s="195">
        <v>2417</v>
      </c>
      <c r="F29" s="196">
        <v>1357</v>
      </c>
      <c r="G29" s="197">
        <v>1060</v>
      </c>
      <c r="H29" s="210">
        <v>22305</v>
      </c>
      <c r="I29" s="193">
        <v>9213</v>
      </c>
      <c r="J29" s="198">
        <v>13092</v>
      </c>
      <c r="K29" s="199">
        <v>74.689089881288865</v>
      </c>
      <c r="L29" s="200">
        <v>128.01886792452831</v>
      </c>
      <c r="M29" s="201">
        <v>70.371219065077909</v>
      </c>
    </row>
    <row r="30" spans="1:13" s="33" customFormat="1" ht="6" customHeight="1" x14ac:dyDescent="0.25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5" customHeight="1" x14ac:dyDescent="0.25">
      <c r="A31" s="158" t="s">
        <v>53</v>
      </c>
      <c r="B31" s="159">
        <v>78753</v>
      </c>
      <c r="C31" s="160">
        <v>33419</v>
      </c>
      <c r="D31" s="172">
        <v>45334</v>
      </c>
      <c r="E31" s="162">
        <v>4094</v>
      </c>
      <c r="F31" s="163">
        <v>2282</v>
      </c>
      <c r="G31" s="164">
        <v>1812</v>
      </c>
      <c r="H31" s="211">
        <v>74659</v>
      </c>
      <c r="I31" s="160">
        <v>31137</v>
      </c>
      <c r="J31" s="165">
        <v>43522</v>
      </c>
      <c r="K31" s="166">
        <v>73.717298275025371</v>
      </c>
      <c r="L31" s="167">
        <v>125.93818984547462</v>
      </c>
      <c r="M31" s="168">
        <v>71.543127613620698</v>
      </c>
    </row>
    <row r="32" spans="1:13" s="33" customFormat="1" ht="14.15" customHeight="1" x14ac:dyDescent="0.25">
      <c r="A32" s="212" t="s">
        <v>54</v>
      </c>
      <c r="B32" s="170">
        <v>71951</v>
      </c>
      <c r="C32" s="171">
        <v>30242</v>
      </c>
      <c r="D32" s="172">
        <v>41709</v>
      </c>
      <c r="E32" s="173">
        <v>3506</v>
      </c>
      <c r="F32" s="174">
        <v>1858</v>
      </c>
      <c r="G32" s="175">
        <v>1648</v>
      </c>
      <c r="H32" s="213">
        <v>68445</v>
      </c>
      <c r="I32" s="171">
        <v>28384</v>
      </c>
      <c r="J32" s="176">
        <v>40061</v>
      </c>
      <c r="K32" s="177">
        <v>72.507132753122832</v>
      </c>
      <c r="L32" s="178">
        <v>112.74271844660196</v>
      </c>
      <c r="M32" s="179">
        <v>70.851950775068019</v>
      </c>
    </row>
    <row r="33" spans="1:13" s="33" customFormat="1" ht="14.15" customHeight="1" x14ac:dyDescent="0.25">
      <c r="A33" s="214" t="s">
        <v>55</v>
      </c>
      <c r="B33" s="215">
        <v>150704</v>
      </c>
      <c r="C33" s="216">
        <v>63661</v>
      </c>
      <c r="D33" s="217">
        <v>87043</v>
      </c>
      <c r="E33" s="218">
        <v>7600</v>
      </c>
      <c r="F33" s="219">
        <v>4140</v>
      </c>
      <c r="G33" s="220">
        <v>3460</v>
      </c>
      <c r="H33" s="221">
        <v>143104</v>
      </c>
      <c r="I33" s="216">
        <v>59521</v>
      </c>
      <c r="J33" s="222">
        <v>83583</v>
      </c>
      <c r="K33" s="223">
        <v>73.137414840940679</v>
      </c>
      <c r="L33" s="224">
        <v>119.65317919075144</v>
      </c>
      <c r="M33" s="225">
        <v>71.211849299498695</v>
      </c>
    </row>
    <row r="34" spans="1:13" s="33" customFormat="1" ht="6" customHeight="1" x14ac:dyDescent="0.25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5" customHeight="1" x14ac:dyDescent="0.25">
      <c r="A35" s="191" t="s">
        <v>56</v>
      </c>
      <c r="B35" s="192">
        <v>27011</v>
      </c>
      <c r="C35" s="193">
        <v>11068</v>
      </c>
      <c r="D35" s="194">
        <v>15943</v>
      </c>
      <c r="E35" s="195">
        <v>1821</v>
      </c>
      <c r="F35" s="196">
        <v>989</v>
      </c>
      <c r="G35" s="197">
        <v>832</v>
      </c>
      <c r="H35" s="210">
        <v>25190</v>
      </c>
      <c r="I35" s="193">
        <v>10079</v>
      </c>
      <c r="J35" s="198">
        <v>15111</v>
      </c>
      <c r="K35" s="199">
        <v>69.422317004327923</v>
      </c>
      <c r="L35" s="200">
        <v>118.87019230769231</v>
      </c>
      <c r="M35" s="201">
        <v>66.699755145258422</v>
      </c>
    </row>
    <row r="36" spans="1:13" s="33" customFormat="1" ht="6" customHeight="1" x14ac:dyDescent="0.25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5" customHeight="1" x14ac:dyDescent="0.25">
      <c r="A37" s="158" t="s">
        <v>57</v>
      </c>
      <c r="B37" s="159">
        <v>21450</v>
      </c>
      <c r="C37" s="160">
        <v>7103</v>
      </c>
      <c r="D37" s="161">
        <v>14347</v>
      </c>
      <c r="E37" s="162">
        <v>1608</v>
      </c>
      <c r="F37" s="163">
        <v>809</v>
      </c>
      <c r="G37" s="164">
        <v>799</v>
      </c>
      <c r="H37" s="211">
        <v>19842</v>
      </c>
      <c r="I37" s="160">
        <v>6294</v>
      </c>
      <c r="J37" s="165">
        <v>13548</v>
      </c>
      <c r="K37" s="166">
        <v>49.508608071373807</v>
      </c>
      <c r="L37" s="167">
        <v>101.25156445556946</v>
      </c>
      <c r="M37" s="168">
        <v>46.457041629760845</v>
      </c>
    </row>
    <row r="38" spans="1:13" s="33" customFormat="1" ht="14.15" customHeight="1" x14ac:dyDescent="0.25">
      <c r="A38" s="169" t="s">
        <v>58</v>
      </c>
      <c r="B38" s="170">
        <v>31817</v>
      </c>
      <c r="C38" s="171">
        <v>10141</v>
      </c>
      <c r="D38" s="172">
        <v>21676</v>
      </c>
      <c r="E38" s="173">
        <v>2445</v>
      </c>
      <c r="F38" s="174">
        <v>1188</v>
      </c>
      <c r="G38" s="175">
        <v>1257</v>
      </c>
      <c r="H38" s="213">
        <v>29372</v>
      </c>
      <c r="I38" s="171">
        <v>8953</v>
      </c>
      <c r="J38" s="176">
        <v>20419</v>
      </c>
      <c r="K38" s="177">
        <v>46.784462077874146</v>
      </c>
      <c r="L38" s="178">
        <v>94.510739856801905</v>
      </c>
      <c r="M38" s="179">
        <v>43.846417552279739</v>
      </c>
    </row>
    <row r="39" spans="1:13" s="33" customFormat="1" ht="14.15" customHeight="1" x14ac:dyDescent="0.25">
      <c r="A39" s="169" t="s">
        <v>59</v>
      </c>
      <c r="B39" s="170">
        <v>8660</v>
      </c>
      <c r="C39" s="171">
        <v>3200</v>
      </c>
      <c r="D39" s="172">
        <v>5460</v>
      </c>
      <c r="E39" s="173">
        <v>663</v>
      </c>
      <c r="F39" s="174">
        <v>365</v>
      </c>
      <c r="G39" s="175">
        <v>298</v>
      </c>
      <c r="H39" s="213">
        <v>7997</v>
      </c>
      <c r="I39" s="171">
        <v>2835</v>
      </c>
      <c r="J39" s="176">
        <v>5162</v>
      </c>
      <c r="K39" s="177">
        <v>58.608058608058613</v>
      </c>
      <c r="L39" s="178">
        <v>122.48322147651007</v>
      </c>
      <c r="M39" s="179">
        <v>54.920573421154593</v>
      </c>
    </row>
    <row r="40" spans="1:13" s="33" customFormat="1" ht="14.15" customHeight="1" x14ac:dyDescent="0.25">
      <c r="A40" s="169" t="s">
        <v>60</v>
      </c>
      <c r="B40" s="170">
        <v>11964</v>
      </c>
      <c r="C40" s="171">
        <v>4613</v>
      </c>
      <c r="D40" s="172">
        <v>7351</v>
      </c>
      <c r="E40" s="173">
        <v>815</v>
      </c>
      <c r="F40" s="174">
        <v>448</v>
      </c>
      <c r="G40" s="175">
        <v>367</v>
      </c>
      <c r="H40" s="213">
        <v>11149</v>
      </c>
      <c r="I40" s="171">
        <v>4165</v>
      </c>
      <c r="J40" s="176">
        <v>6984</v>
      </c>
      <c r="K40" s="177">
        <v>62.753366888858665</v>
      </c>
      <c r="L40" s="178">
        <v>122.0708446866485</v>
      </c>
      <c r="M40" s="179">
        <v>59.636311569301256</v>
      </c>
    </row>
    <row r="41" spans="1:13" s="33" customFormat="1" ht="14.15" customHeight="1" x14ac:dyDescent="0.25">
      <c r="A41" s="180" t="s">
        <v>61</v>
      </c>
      <c r="B41" s="181">
        <v>45026</v>
      </c>
      <c r="C41" s="182">
        <v>15474</v>
      </c>
      <c r="D41" s="183">
        <v>29552</v>
      </c>
      <c r="E41" s="184">
        <v>3143</v>
      </c>
      <c r="F41" s="185">
        <v>1609</v>
      </c>
      <c r="G41" s="186">
        <v>1534</v>
      </c>
      <c r="H41" s="226">
        <v>41883</v>
      </c>
      <c r="I41" s="182">
        <v>13865</v>
      </c>
      <c r="J41" s="187">
        <v>28018</v>
      </c>
      <c r="K41" s="188">
        <v>52.361938278289124</v>
      </c>
      <c r="L41" s="189">
        <v>104.88917861799219</v>
      </c>
      <c r="M41" s="190">
        <v>49.486044685559285</v>
      </c>
    </row>
    <row r="42" spans="1:13" s="33" customFormat="1" ht="14.15" customHeight="1" x14ac:dyDescent="0.25">
      <c r="A42" s="191" t="s">
        <v>62</v>
      </c>
      <c r="B42" s="192">
        <v>118917</v>
      </c>
      <c r="C42" s="193">
        <v>40531</v>
      </c>
      <c r="D42" s="194">
        <v>78386</v>
      </c>
      <c r="E42" s="195">
        <v>8674</v>
      </c>
      <c r="F42" s="196">
        <v>4419</v>
      </c>
      <c r="G42" s="197">
        <v>4255</v>
      </c>
      <c r="H42" s="210">
        <v>110243</v>
      </c>
      <c r="I42" s="193">
        <v>36112</v>
      </c>
      <c r="J42" s="198">
        <v>74131</v>
      </c>
      <c r="K42" s="199">
        <v>51.706937463322532</v>
      </c>
      <c r="L42" s="200">
        <v>103.85428907168037</v>
      </c>
      <c r="M42" s="201">
        <v>48.713763472771177</v>
      </c>
    </row>
    <row r="43" spans="1:13" s="33" customFormat="1" ht="6" customHeight="1" x14ac:dyDescent="0.25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5" customHeight="1" x14ac:dyDescent="0.25">
      <c r="A44" s="158" t="s">
        <v>63</v>
      </c>
      <c r="B44" s="159">
        <v>7820</v>
      </c>
      <c r="C44" s="160">
        <v>3064</v>
      </c>
      <c r="D44" s="161">
        <v>4756</v>
      </c>
      <c r="E44" s="162">
        <v>561</v>
      </c>
      <c r="F44" s="163">
        <v>326</v>
      </c>
      <c r="G44" s="164">
        <v>235</v>
      </c>
      <c r="H44" s="211">
        <v>7259</v>
      </c>
      <c r="I44" s="160">
        <v>2738</v>
      </c>
      <c r="J44" s="165">
        <v>4521</v>
      </c>
      <c r="K44" s="166">
        <v>64.423885618166537</v>
      </c>
      <c r="L44" s="167">
        <v>138.72340425531914</v>
      </c>
      <c r="M44" s="168">
        <v>60.561822605618218</v>
      </c>
    </row>
    <row r="45" spans="1:13" s="33" customFormat="1" ht="14.15" customHeight="1" x14ac:dyDescent="0.25">
      <c r="A45" s="169" t="s">
        <v>64</v>
      </c>
      <c r="B45" s="170">
        <v>12451</v>
      </c>
      <c r="C45" s="171">
        <v>4919</v>
      </c>
      <c r="D45" s="172">
        <v>7532</v>
      </c>
      <c r="E45" s="173">
        <v>827</v>
      </c>
      <c r="F45" s="174">
        <v>480</v>
      </c>
      <c r="G45" s="175">
        <v>347</v>
      </c>
      <c r="H45" s="213">
        <v>11624</v>
      </c>
      <c r="I45" s="171">
        <v>4439</v>
      </c>
      <c r="J45" s="176">
        <v>7185</v>
      </c>
      <c r="K45" s="177">
        <v>65.308019118428035</v>
      </c>
      <c r="L45" s="178">
        <v>138.328530259366</v>
      </c>
      <c r="M45" s="179">
        <v>61.781489213639531</v>
      </c>
    </row>
    <row r="46" spans="1:13" s="33" customFormat="1" ht="14.15" customHeight="1" x14ac:dyDescent="0.25">
      <c r="A46" s="169" t="s">
        <v>65</v>
      </c>
      <c r="B46" s="170">
        <v>19697</v>
      </c>
      <c r="C46" s="171">
        <v>7997</v>
      </c>
      <c r="D46" s="172">
        <v>11700</v>
      </c>
      <c r="E46" s="173">
        <v>1403</v>
      </c>
      <c r="F46" s="174">
        <v>753</v>
      </c>
      <c r="G46" s="175">
        <v>650</v>
      </c>
      <c r="H46" s="213">
        <v>18294</v>
      </c>
      <c r="I46" s="171">
        <v>7244</v>
      </c>
      <c r="J46" s="176">
        <v>11050</v>
      </c>
      <c r="K46" s="177">
        <v>68.350427350427339</v>
      </c>
      <c r="L46" s="178">
        <v>115.84615384615384</v>
      </c>
      <c r="M46" s="179">
        <v>65.556561085972859</v>
      </c>
    </row>
    <row r="47" spans="1:13" s="33" customFormat="1" ht="14.15" customHeight="1" x14ac:dyDescent="0.25">
      <c r="A47" s="169" t="s">
        <v>66</v>
      </c>
      <c r="B47" s="170">
        <v>5805</v>
      </c>
      <c r="C47" s="171">
        <v>2299</v>
      </c>
      <c r="D47" s="172">
        <v>3506</v>
      </c>
      <c r="E47" s="173">
        <v>520</v>
      </c>
      <c r="F47" s="174">
        <v>261</v>
      </c>
      <c r="G47" s="175">
        <v>259</v>
      </c>
      <c r="H47" s="213">
        <v>5285</v>
      </c>
      <c r="I47" s="171">
        <v>2038</v>
      </c>
      <c r="J47" s="176">
        <v>3247</v>
      </c>
      <c r="K47" s="177"/>
      <c r="L47" s="178">
        <v>100.77220077220078</v>
      </c>
      <c r="M47" s="179">
        <v>62.765629812134286</v>
      </c>
    </row>
    <row r="48" spans="1:13" s="33" customFormat="1" ht="14.15" customHeight="1" x14ac:dyDescent="0.25">
      <c r="A48" s="169" t="s">
        <v>67</v>
      </c>
      <c r="B48" s="170">
        <v>15552</v>
      </c>
      <c r="C48" s="171">
        <v>6048</v>
      </c>
      <c r="D48" s="172">
        <v>9504</v>
      </c>
      <c r="E48" s="173">
        <v>1297</v>
      </c>
      <c r="F48" s="174">
        <v>639</v>
      </c>
      <c r="G48" s="175">
        <v>658</v>
      </c>
      <c r="H48" s="213">
        <v>14255</v>
      </c>
      <c r="I48" s="171">
        <v>5409</v>
      </c>
      <c r="J48" s="176">
        <v>8846</v>
      </c>
      <c r="K48" s="177">
        <v>63.636363636363633</v>
      </c>
      <c r="L48" s="178">
        <v>97.112462006079028</v>
      </c>
      <c r="M48" s="179">
        <v>61.146280804883567</v>
      </c>
    </row>
    <row r="49" spans="1:13" s="33" customFormat="1" ht="14.15" customHeight="1" x14ac:dyDescent="0.25">
      <c r="A49" s="169" t="s">
        <v>68</v>
      </c>
      <c r="B49" s="170">
        <v>4398</v>
      </c>
      <c r="C49" s="171">
        <v>1711</v>
      </c>
      <c r="D49" s="172">
        <v>2687</v>
      </c>
      <c r="E49" s="173">
        <v>340</v>
      </c>
      <c r="F49" s="174">
        <v>174</v>
      </c>
      <c r="G49" s="175">
        <v>166</v>
      </c>
      <c r="H49" s="213">
        <v>4058</v>
      </c>
      <c r="I49" s="171">
        <v>1537</v>
      </c>
      <c r="J49" s="176">
        <v>2521</v>
      </c>
      <c r="K49" s="177">
        <v>63.676963155935987</v>
      </c>
      <c r="L49" s="178">
        <v>104.81927710843372</v>
      </c>
      <c r="M49" s="179">
        <v>60.967869892899643</v>
      </c>
    </row>
    <row r="50" spans="1:13" s="33" customFormat="1" ht="14.15" customHeight="1" x14ac:dyDescent="0.25">
      <c r="A50" s="169" t="s">
        <v>69</v>
      </c>
      <c r="B50" s="170">
        <v>2370</v>
      </c>
      <c r="C50" s="171">
        <v>1044</v>
      </c>
      <c r="D50" s="172">
        <v>1326</v>
      </c>
      <c r="E50" s="173">
        <v>216</v>
      </c>
      <c r="F50" s="174">
        <v>140</v>
      </c>
      <c r="G50" s="175">
        <v>76</v>
      </c>
      <c r="H50" s="213">
        <v>2154</v>
      </c>
      <c r="I50" s="171">
        <v>904</v>
      </c>
      <c r="J50" s="176">
        <v>1250</v>
      </c>
      <c r="K50" s="177">
        <v>78.733031674208149</v>
      </c>
      <c r="L50" s="178">
        <v>184.21052631578948</v>
      </c>
      <c r="M50" s="179">
        <v>72.319999999999993</v>
      </c>
    </row>
    <row r="51" spans="1:13" s="33" customFormat="1" ht="14.15" customHeight="1" x14ac:dyDescent="0.25">
      <c r="A51" s="169" t="s">
        <v>70</v>
      </c>
      <c r="B51" s="170">
        <v>20934</v>
      </c>
      <c r="C51" s="171">
        <v>8021</v>
      </c>
      <c r="D51" s="172">
        <v>12913</v>
      </c>
      <c r="E51" s="173">
        <v>1759</v>
      </c>
      <c r="F51" s="174">
        <v>887</v>
      </c>
      <c r="G51" s="175">
        <v>872</v>
      </c>
      <c r="H51" s="213">
        <v>19175</v>
      </c>
      <c r="I51" s="171">
        <v>7134</v>
      </c>
      <c r="J51" s="176">
        <v>12041</v>
      </c>
      <c r="K51" s="177">
        <v>62.115697359250369</v>
      </c>
      <c r="L51" s="178">
        <v>101.72018348623853</v>
      </c>
      <c r="M51" s="179">
        <v>59.247570799767459</v>
      </c>
    </row>
    <row r="52" spans="1:13" s="33" customFormat="1" ht="14.15" customHeight="1" x14ac:dyDescent="0.25">
      <c r="A52" s="180" t="s">
        <v>71</v>
      </c>
      <c r="B52" s="181">
        <v>7810</v>
      </c>
      <c r="C52" s="182">
        <v>3185</v>
      </c>
      <c r="D52" s="183">
        <v>4625</v>
      </c>
      <c r="E52" s="184">
        <v>561</v>
      </c>
      <c r="F52" s="185">
        <v>285</v>
      </c>
      <c r="G52" s="186">
        <v>276</v>
      </c>
      <c r="H52" s="226">
        <v>7249</v>
      </c>
      <c r="I52" s="182">
        <v>2900</v>
      </c>
      <c r="J52" s="187">
        <v>4349</v>
      </c>
      <c r="K52" s="188">
        <v>68.864864864864856</v>
      </c>
      <c r="L52" s="189">
        <v>103.26086956521738</v>
      </c>
      <c r="M52" s="190">
        <v>66.6819958611175</v>
      </c>
    </row>
    <row r="53" spans="1:13" s="33" customFormat="1" ht="14.15" customHeight="1" x14ac:dyDescent="0.25">
      <c r="A53" s="191" t="s">
        <v>72</v>
      </c>
      <c r="B53" s="192">
        <v>96837</v>
      </c>
      <c r="C53" s="193">
        <v>38288</v>
      </c>
      <c r="D53" s="194">
        <v>58549</v>
      </c>
      <c r="E53" s="195">
        <v>7484</v>
      </c>
      <c r="F53" s="196">
        <v>3945</v>
      </c>
      <c r="G53" s="197">
        <v>3539</v>
      </c>
      <c r="H53" s="210">
        <v>89353</v>
      </c>
      <c r="I53" s="193">
        <v>34343</v>
      </c>
      <c r="J53" s="198">
        <v>55010</v>
      </c>
      <c r="K53" s="199">
        <v>65.394797520025961</v>
      </c>
      <c r="L53" s="200">
        <v>111.47216727889236</v>
      </c>
      <c r="M53" s="201">
        <v>62.430467187784046</v>
      </c>
    </row>
    <row r="54" spans="1:13" s="33" customFormat="1" ht="6" customHeight="1" x14ac:dyDescent="0.25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5" customHeight="1" x14ac:dyDescent="0.25">
      <c r="A55" s="158" t="s">
        <v>73</v>
      </c>
      <c r="B55" s="159">
        <v>236182</v>
      </c>
      <c r="C55" s="160">
        <v>98879</v>
      </c>
      <c r="D55" s="161">
        <v>137303</v>
      </c>
      <c r="E55" s="162">
        <v>12884</v>
      </c>
      <c r="F55" s="163">
        <v>7136</v>
      </c>
      <c r="G55" s="164">
        <v>5748</v>
      </c>
      <c r="H55" s="211">
        <v>223298</v>
      </c>
      <c r="I55" s="160">
        <v>91743</v>
      </c>
      <c r="J55" s="165">
        <v>131555</v>
      </c>
      <c r="K55" s="166">
        <v>72.015178109728112</v>
      </c>
      <c r="L55" s="167">
        <v>124.14752957550452</v>
      </c>
      <c r="M55" s="168">
        <v>69.737372201740726</v>
      </c>
    </row>
    <row r="56" spans="1:13" s="33" customFormat="1" ht="14.15" customHeight="1" x14ac:dyDescent="0.25">
      <c r="A56" s="169" t="s">
        <v>74</v>
      </c>
      <c r="B56" s="170">
        <v>27129</v>
      </c>
      <c r="C56" s="171">
        <v>11463</v>
      </c>
      <c r="D56" s="172">
        <v>15666</v>
      </c>
      <c r="E56" s="173">
        <v>1749</v>
      </c>
      <c r="F56" s="174">
        <v>951</v>
      </c>
      <c r="G56" s="175">
        <v>798</v>
      </c>
      <c r="H56" s="213">
        <v>25380</v>
      </c>
      <c r="I56" s="171">
        <v>10512</v>
      </c>
      <c r="J56" s="176">
        <v>14868</v>
      </c>
      <c r="K56" s="177">
        <v>73.171198774415942</v>
      </c>
      <c r="L56" s="178">
        <v>119.17293233082707</v>
      </c>
      <c r="M56" s="179">
        <v>70.70217917675545</v>
      </c>
    </row>
    <row r="57" spans="1:13" s="33" customFormat="1" ht="14.15" customHeight="1" x14ac:dyDescent="0.25">
      <c r="A57" s="169" t="s">
        <v>75</v>
      </c>
      <c r="B57" s="170">
        <v>15188</v>
      </c>
      <c r="C57" s="171">
        <v>6164</v>
      </c>
      <c r="D57" s="172">
        <v>9024</v>
      </c>
      <c r="E57" s="173">
        <v>1241</v>
      </c>
      <c r="F57" s="174">
        <v>644</v>
      </c>
      <c r="G57" s="175">
        <v>597</v>
      </c>
      <c r="H57" s="213">
        <v>13947</v>
      </c>
      <c r="I57" s="171">
        <v>5520</v>
      </c>
      <c r="J57" s="176">
        <v>8427</v>
      </c>
      <c r="K57" s="177">
        <v>68.306737588652481</v>
      </c>
      <c r="L57" s="178">
        <v>107.87269681742045</v>
      </c>
      <c r="M57" s="179">
        <v>65.503737985048062</v>
      </c>
    </row>
    <row r="58" spans="1:13" s="33" customFormat="1" ht="14.15" customHeight="1" x14ac:dyDescent="0.25">
      <c r="A58" s="180" t="s">
        <v>76</v>
      </c>
      <c r="B58" s="181">
        <v>36585</v>
      </c>
      <c r="C58" s="182">
        <v>14997</v>
      </c>
      <c r="D58" s="183">
        <v>21588</v>
      </c>
      <c r="E58" s="184">
        <v>2388</v>
      </c>
      <c r="F58" s="185">
        <v>1316</v>
      </c>
      <c r="G58" s="186">
        <v>1072</v>
      </c>
      <c r="H58" s="226">
        <v>34197</v>
      </c>
      <c r="I58" s="182">
        <v>13681</v>
      </c>
      <c r="J58" s="187">
        <v>20516</v>
      </c>
      <c r="K58" s="188">
        <v>69.469149527515285</v>
      </c>
      <c r="L58" s="189">
        <v>122.76119402985076</v>
      </c>
      <c r="M58" s="190">
        <v>66.684538896471039</v>
      </c>
    </row>
    <row r="59" spans="1:13" s="33" customFormat="1" ht="14.15" customHeight="1" x14ac:dyDescent="0.25">
      <c r="A59" s="191" t="s">
        <v>77</v>
      </c>
      <c r="B59" s="192">
        <v>315084</v>
      </c>
      <c r="C59" s="193">
        <v>131503</v>
      </c>
      <c r="D59" s="194">
        <v>183581</v>
      </c>
      <c r="E59" s="195">
        <v>18262</v>
      </c>
      <c r="F59" s="196">
        <v>10047</v>
      </c>
      <c r="G59" s="197">
        <v>8215</v>
      </c>
      <c r="H59" s="210">
        <v>296822</v>
      </c>
      <c r="I59" s="193">
        <v>121456</v>
      </c>
      <c r="J59" s="198">
        <v>175366</v>
      </c>
      <c r="K59" s="199">
        <v>71.632140580996946</v>
      </c>
      <c r="L59" s="200">
        <v>122.30066950699938</v>
      </c>
      <c r="M59" s="201">
        <v>69.258579200072987</v>
      </c>
    </row>
    <row r="60" spans="1:13" s="33" customFormat="1" ht="6" customHeight="1" x14ac:dyDescent="0.25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5" customHeight="1" x14ac:dyDescent="0.25">
      <c r="A61" s="158" t="s">
        <v>78</v>
      </c>
      <c r="B61" s="159">
        <v>118465</v>
      </c>
      <c r="C61" s="160">
        <v>46365</v>
      </c>
      <c r="D61" s="161">
        <v>72100</v>
      </c>
      <c r="E61" s="162">
        <v>6118</v>
      </c>
      <c r="F61" s="163">
        <v>3217</v>
      </c>
      <c r="G61" s="164">
        <v>2901</v>
      </c>
      <c r="H61" s="211">
        <v>112347</v>
      </c>
      <c r="I61" s="160">
        <v>43148</v>
      </c>
      <c r="J61" s="165">
        <v>69199</v>
      </c>
      <c r="K61" s="166">
        <v>64.306518723994458</v>
      </c>
      <c r="L61" s="167">
        <v>110.89279558772837</v>
      </c>
      <c r="M61" s="168">
        <v>62.353502218240152</v>
      </c>
    </row>
    <row r="62" spans="1:13" s="33" customFormat="1" ht="14.15" customHeight="1" x14ac:dyDescent="0.25">
      <c r="A62" s="169" t="s">
        <v>79</v>
      </c>
      <c r="B62" s="170">
        <v>32063</v>
      </c>
      <c r="C62" s="171">
        <v>12256</v>
      </c>
      <c r="D62" s="172">
        <v>19807</v>
      </c>
      <c r="E62" s="173">
        <v>2147</v>
      </c>
      <c r="F62" s="174">
        <v>1118</v>
      </c>
      <c r="G62" s="175">
        <v>1029</v>
      </c>
      <c r="H62" s="213">
        <v>29916</v>
      </c>
      <c r="I62" s="171">
        <v>11138</v>
      </c>
      <c r="J62" s="176">
        <v>18778</v>
      </c>
      <c r="K62" s="177">
        <v>61.877114151562587</v>
      </c>
      <c r="L62" s="178">
        <v>108.6491739552964</v>
      </c>
      <c r="M62" s="179">
        <v>59.31409095750346</v>
      </c>
    </row>
    <row r="63" spans="1:13" s="33" customFormat="1" ht="14.15" customHeight="1" x14ac:dyDescent="0.25">
      <c r="A63" s="180" t="s">
        <v>80</v>
      </c>
      <c r="B63" s="181">
        <v>143087</v>
      </c>
      <c r="C63" s="182">
        <v>54461</v>
      </c>
      <c r="D63" s="183">
        <v>88626</v>
      </c>
      <c r="E63" s="184">
        <v>8729</v>
      </c>
      <c r="F63" s="185">
        <v>4652</v>
      </c>
      <c r="G63" s="186">
        <v>4077</v>
      </c>
      <c r="H63" s="226">
        <v>134358</v>
      </c>
      <c r="I63" s="182">
        <v>49809</v>
      </c>
      <c r="J63" s="187">
        <v>84549</v>
      </c>
      <c r="K63" s="188">
        <v>61.450364452869366</v>
      </c>
      <c r="L63" s="189">
        <v>114.10350748099091</v>
      </c>
      <c r="M63" s="190">
        <v>58.911400489656884</v>
      </c>
    </row>
    <row r="64" spans="1:13" s="33" customFormat="1" ht="14.15" customHeight="1" x14ac:dyDescent="0.25">
      <c r="A64" s="191" t="s">
        <v>81</v>
      </c>
      <c r="B64" s="192">
        <v>293615</v>
      </c>
      <c r="C64" s="193">
        <v>113082</v>
      </c>
      <c r="D64" s="194">
        <v>180533</v>
      </c>
      <c r="E64" s="195">
        <v>16994</v>
      </c>
      <c r="F64" s="196">
        <v>8987</v>
      </c>
      <c r="G64" s="197">
        <v>8007</v>
      </c>
      <c r="H64" s="210">
        <v>276621</v>
      </c>
      <c r="I64" s="193">
        <v>104095</v>
      </c>
      <c r="J64" s="198">
        <v>172526</v>
      </c>
      <c r="K64" s="199">
        <v>62.637855682894539</v>
      </c>
      <c r="L64" s="200">
        <v>112.23929062070688</v>
      </c>
      <c r="M64" s="201">
        <v>60.335833439597508</v>
      </c>
    </row>
    <row r="65" spans="1:13" s="33" customFormat="1" ht="6" customHeight="1" x14ac:dyDescent="0.25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5" customHeight="1" x14ac:dyDescent="0.25">
      <c r="A66" s="158" t="s">
        <v>82</v>
      </c>
      <c r="B66" s="159">
        <v>43774</v>
      </c>
      <c r="C66" s="160">
        <v>14592</v>
      </c>
      <c r="D66" s="161">
        <v>29182</v>
      </c>
      <c r="E66" s="162">
        <v>3401</v>
      </c>
      <c r="F66" s="163">
        <v>1639</v>
      </c>
      <c r="G66" s="164">
        <v>1762</v>
      </c>
      <c r="H66" s="211">
        <v>40373</v>
      </c>
      <c r="I66" s="160">
        <v>12953</v>
      </c>
      <c r="J66" s="165">
        <v>27420</v>
      </c>
      <c r="K66" s="166">
        <v>50.003426769926662</v>
      </c>
      <c r="L66" s="167">
        <v>93.019296254256517</v>
      </c>
      <c r="M66" s="168">
        <v>47.239241429613422</v>
      </c>
    </row>
    <row r="67" spans="1:13" s="33" customFormat="1" ht="14.15" customHeight="1" x14ac:dyDescent="0.25">
      <c r="A67" s="180" t="s">
        <v>83</v>
      </c>
      <c r="B67" s="181">
        <v>22198</v>
      </c>
      <c r="C67" s="182">
        <v>8529</v>
      </c>
      <c r="D67" s="183">
        <v>13669</v>
      </c>
      <c r="E67" s="184">
        <v>1702</v>
      </c>
      <c r="F67" s="185">
        <v>839</v>
      </c>
      <c r="G67" s="186">
        <v>863</v>
      </c>
      <c r="H67" s="226">
        <v>20496</v>
      </c>
      <c r="I67" s="182">
        <v>7690</v>
      </c>
      <c r="J67" s="187">
        <v>12806</v>
      </c>
      <c r="K67" s="188">
        <v>62.396663984197822</v>
      </c>
      <c r="L67" s="189">
        <v>97.219003476245661</v>
      </c>
      <c r="M67" s="190">
        <v>60.049976573481182</v>
      </c>
    </row>
    <row r="68" spans="1:13" s="33" customFormat="1" ht="14.15" customHeight="1" x14ac:dyDescent="0.25">
      <c r="A68" s="191" t="s">
        <v>84</v>
      </c>
      <c r="B68" s="192">
        <v>65972</v>
      </c>
      <c r="C68" s="193">
        <v>23121</v>
      </c>
      <c r="D68" s="194">
        <v>42851</v>
      </c>
      <c r="E68" s="195">
        <v>5103</v>
      </c>
      <c r="F68" s="196">
        <v>2478</v>
      </c>
      <c r="G68" s="197">
        <v>2625</v>
      </c>
      <c r="H68" s="210">
        <v>60869</v>
      </c>
      <c r="I68" s="193">
        <v>20643</v>
      </c>
      <c r="J68" s="198">
        <v>40226</v>
      </c>
      <c r="K68" s="199">
        <v>53.956733798511124</v>
      </c>
      <c r="L68" s="200">
        <v>94.399999999999991</v>
      </c>
      <c r="M68" s="201">
        <v>51.317555809675333</v>
      </c>
    </row>
    <row r="69" spans="1:13" s="33" customFormat="1" ht="6" customHeight="1" x14ac:dyDescent="0.25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5" customHeight="1" x14ac:dyDescent="0.25">
      <c r="A70" s="158" t="s">
        <v>85</v>
      </c>
      <c r="B70" s="159">
        <v>42447</v>
      </c>
      <c r="C70" s="160">
        <v>17270</v>
      </c>
      <c r="D70" s="161">
        <v>25177</v>
      </c>
      <c r="E70" s="162">
        <v>1512</v>
      </c>
      <c r="F70" s="163">
        <v>759</v>
      </c>
      <c r="G70" s="164">
        <v>753</v>
      </c>
      <c r="H70" s="211">
        <v>40935</v>
      </c>
      <c r="I70" s="160">
        <v>16511</v>
      </c>
      <c r="J70" s="165">
        <v>24424</v>
      </c>
      <c r="K70" s="166">
        <v>68.594351987925478</v>
      </c>
      <c r="L70" s="167">
        <v>100.79681274900398</v>
      </c>
      <c r="M70" s="168">
        <v>67.601539469374387</v>
      </c>
    </row>
    <row r="71" spans="1:13" s="33" customFormat="1" ht="14.15" customHeight="1" x14ac:dyDescent="0.25">
      <c r="A71" s="169" t="s">
        <v>86</v>
      </c>
      <c r="B71" s="170">
        <v>10446</v>
      </c>
      <c r="C71" s="171">
        <v>4419</v>
      </c>
      <c r="D71" s="172">
        <v>6027</v>
      </c>
      <c r="E71" s="173">
        <v>445</v>
      </c>
      <c r="F71" s="174">
        <v>228</v>
      </c>
      <c r="G71" s="175">
        <v>217</v>
      </c>
      <c r="H71" s="213">
        <v>10001</v>
      </c>
      <c r="I71" s="171">
        <v>4191</v>
      </c>
      <c r="J71" s="176">
        <v>5810</v>
      </c>
      <c r="K71" s="177">
        <v>73.320059731209554</v>
      </c>
      <c r="L71" s="178">
        <v>105.06912442396312</v>
      </c>
      <c r="M71" s="179">
        <v>72.134251290877799</v>
      </c>
    </row>
    <row r="72" spans="1:13" s="33" customFormat="1" ht="14.15" customHeight="1" x14ac:dyDescent="0.25">
      <c r="A72" s="169" t="s">
        <v>87</v>
      </c>
      <c r="B72" s="170">
        <v>12964</v>
      </c>
      <c r="C72" s="171">
        <v>5310</v>
      </c>
      <c r="D72" s="172">
        <v>7654</v>
      </c>
      <c r="E72" s="173">
        <v>575</v>
      </c>
      <c r="F72" s="174">
        <v>324</v>
      </c>
      <c r="G72" s="175">
        <v>251</v>
      </c>
      <c r="H72" s="213">
        <v>12389</v>
      </c>
      <c r="I72" s="171">
        <v>4986</v>
      </c>
      <c r="J72" s="176">
        <v>7403</v>
      </c>
      <c r="K72" s="177">
        <v>69.375489939900703</v>
      </c>
      <c r="L72" s="178">
        <v>129.0836653386454</v>
      </c>
      <c r="M72" s="179">
        <v>67.351073888963924</v>
      </c>
    </row>
    <row r="73" spans="1:13" s="33" customFormat="1" ht="14.15" customHeight="1" x14ac:dyDescent="0.25">
      <c r="A73" s="180" t="s">
        <v>88</v>
      </c>
      <c r="B73" s="181">
        <v>41397</v>
      </c>
      <c r="C73" s="182">
        <v>17004</v>
      </c>
      <c r="D73" s="183">
        <v>24393</v>
      </c>
      <c r="E73" s="184">
        <v>1479</v>
      </c>
      <c r="F73" s="185">
        <v>812</v>
      </c>
      <c r="G73" s="186">
        <v>667</v>
      </c>
      <c r="H73" s="226">
        <v>39918</v>
      </c>
      <c r="I73" s="182">
        <v>16192</v>
      </c>
      <c r="J73" s="187">
        <v>23726</v>
      </c>
      <c r="K73" s="188">
        <v>69.708522936908125</v>
      </c>
      <c r="L73" s="189">
        <v>121.73913043478262</v>
      </c>
      <c r="M73" s="190">
        <v>68.245806288459917</v>
      </c>
    </row>
    <row r="74" spans="1:13" s="33" customFormat="1" ht="14.15" customHeight="1" x14ac:dyDescent="0.25">
      <c r="A74" s="191" t="s">
        <v>89</v>
      </c>
      <c r="B74" s="192">
        <v>107254</v>
      </c>
      <c r="C74" s="193">
        <v>44003</v>
      </c>
      <c r="D74" s="194">
        <v>63251</v>
      </c>
      <c r="E74" s="195">
        <v>4011</v>
      </c>
      <c r="F74" s="196">
        <v>2123</v>
      </c>
      <c r="G74" s="197">
        <v>1888</v>
      </c>
      <c r="H74" s="210">
        <v>103243</v>
      </c>
      <c r="I74" s="193">
        <v>41880</v>
      </c>
      <c r="J74" s="198">
        <v>61363</v>
      </c>
      <c r="K74" s="199">
        <v>69.568860571374373</v>
      </c>
      <c r="L74" s="200">
        <v>112.44703389830508</v>
      </c>
      <c r="M74" s="201">
        <v>68.249596662483896</v>
      </c>
    </row>
    <row r="75" spans="1:13" s="33" customFormat="1" ht="6" customHeight="1" x14ac:dyDescent="0.25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5" customHeight="1" x14ac:dyDescent="0.25">
      <c r="A76" s="191" t="s">
        <v>90</v>
      </c>
      <c r="B76" s="192">
        <v>274738</v>
      </c>
      <c r="C76" s="193">
        <v>110294</v>
      </c>
      <c r="D76" s="194">
        <v>164444</v>
      </c>
      <c r="E76" s="195">
        <v>17070</v>
      </c>
      <c r="F76" s="196">
        <v>9202</v>
      </c>
      <c r="G76" s="197">
        <v>7868</v>
      </c>
      <c r="H76" s="210">
        <v>257668</v>
      </c>
      <c r="I76" s="193">
        <v>101092</v>
      </c>
      <c r="J76" s="198">
        <v>156576</v>
      </c>
      <c r="K76" s="199">
        <v>67.070856948262019</v>
      </c>
      <c r="L76" s="200">
        <v>116.95475343162175</v>
      </c>
      <c r="M76" s="201">
        <v>64.564173308808506</v>
      </c>
    </row>
    <row r="77" spans="1:13" s="33" customFormat="1" ht="6" customHeight="1" x14ac:dyDescent="0.25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5" customHeight="1" x14ac:dyDescent="0.25">
      <c r="A78" s="191" t="s">
        <v>91</v>
      </c>
      <c r="B78" s="192">
        <v>74831</v>
      </c>
      <c r="C78" s="193">
        <v>28083</v>
      </c>
      <c r="D78" s="194">
        <v>46748</v>
      </c>
      <c r="E78" s="195">
        <v>7278</v>
      </c>
      <c r="F78" s="196">
        <v>3769</v>
      </c>
      <c r="G78" s="197">
        <v>3509</v>
      </c>
      <c r="H78" s="210">
        <v>67553</v>
      </c>
      <c r="I78" s="193">
        <v>24314</v>
      </c>
      <c r="J78" s="198">
        <v>43239</v>
      </c>
      <c r="K78" s="199">
        <v>60.073158209976896</v>
      </c>
      <c r="L78" s="200">
        <v>107.40951838130522</v>
      </c>
      <c r="M78" s="201">
        <v>56.231642729942877</v>
      </c>
    </row>
    <row r="79" spans="1:13" s="33" customFormat="1" ht="6" customHeight="1" x14ac:dyDescent="0.25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5" customHeight="1" x14ac:dyDescent="0.25">
      <c r="A80" s="191" t="s">
        <v>92</v>
      </c>
      <c r="B80" s="192">
        <v>28228</v>
      </c>
      <c r="C80" s="193">
        <v>10696</v>
      </c>
      <c r="D80" s="194">
        <v>17532</v>
      </c>
      <c r="E80" s="195">
        <v>2611</v>
      </c>
      <c r="F80" s="196">
        <v>1386</v>
      </c>
      <c r="G80" s="197">
        <v>1225</v>
      </c>
      <c r="H80" s="210">
        <v>25617</v>
      </c>
      <c r="I80" s="193">
        <v>9310</v>
      </c>
      <c r="J80" s="198">
        <v>16307</v>
      </c>
      <c r="K80" s="199">
        <v>61.008441706593651</v>
      </c>
      <c r="L80" s="200">
        <v>113.14285714285714</v>
      </c>
      <c r="M80" s="201">
        <v>57.092046360458703</v>
      </c>
    </row>
    <row r="81" spans="1:13" s="33" customFormat="1" ht="6" customHeight="1" x14ac:dyDescent="0.25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5" customHeight="1" x14ac:dyDescent="0.25">
      <c r="A82" s="158" t="s">
        <v>93</v>
      </c>
      <c r="B82" s="159">
        <v>17908</v>
      </c>
      <c r="C82" s="160">
        <v>7143</v>
      </c>
      <c r="D82" s="161">
        <v>10765</v>
      </c>
      <c r="E82" s="162">
        <v>1417</v>
      </c>
      <c r="F82" s="163">
        <v>750</v>
      </c>
      <c r="G82" s="164">
        <v>667</v>
      </c>
      <c r="H82" s="211">
        <v>16491</v>
      </c>
      <c r="I82" s="160">
        <v>6393</v>
      </c>
      <c r="J82" s="165">
        <v>10098</v>
      </c>
      <c r="K82" s="166">
        <v>66.3539247561542</v>
      </c>
      <c r="L82" s="167">
        <v>112.44377811094452</v>
      </c>
      <c r="M82" s="168">
        <v>63.309566250742719</v>
      </c>
    </row>
    <row r="83" spans="1:13" s="33" customFormat="1" ht="14.15" customHeight="1" x14ac:dyDescent="0.25">
      <c r="A83" s="169" t="s">
        <v>94</v>
      </c>
      <c r="B83" s="170">
        <v>58270</v>
      </c>
      <c r="C83" s="171">
        <v>24569</v>
      </c>
      <c r="D83" s="172">
        <v>33701</v>
      </c>
      <c r="E83" s="173">
        <v>4874</v>
      </c>
      <c r="F83" s="174">
        <v>2787</v>
      </c>
      <c r="G83" s="175">
        <v>2087</v>
      </c>
      <c r="H83" s="213">
        <v>53396</v>
      </c>
      <c r="I83" s="171">
        <v>21782</v>
      </c>
      <c r="J83" s="176">
        <v>31614</v>
      </c>
      <c r="K83" s="177">
        <v>72.902881220141836</v>
      </c>
      <c r="L83" s="178">
        <v>133.54096789650217</v>
      </c>
      <c r="M83" s="179">
        <v>68.899854494844064</v>
      </c>
    </row>
    <row r="84" spans="1:13" s="33" customFormat="1" ht="14.15" customHeight="1" x14ac:dyDescent="0.25">
      <c r="A84" s="180" t="s">
        <v>95</v>
      </c>
      <c r="B84" s="181">
        <v>27213</v>
      </c>
      <c r="C84" s="182">
        <v>11583</v>
      </c>
      <c r="D84" s="183">
        <v>15630</v>
      </c>
      <c r="E84" s="184">
        <v>2472</v>
      </c>
      <c r="F84" s="185">
        <v>1470</v>
      </c>
      <c r="G84" s="186">
        <v>1002</v>
      </c>
      <c r="H84" s="226">
        <v>24741</v>
      </c>
      <c r="I84" s="182">
        <v>10113</v>
      </c>
      <c r="J84" s="187">
        <v>14628</v>
      </c>
      <c r="K84" s="188">
        <v>74.107485604606524</v>
      </c>
      <c r="L84" s="189">
        <v>146.70658682634729</v>
      </c>
      <c r="M84" s="190">
        <v>69.13453650533225</v>
      </c>
    </row>
    <row r="85" spans="1:13" s="33" customFormat="1" ht="14.15" customHeight="1" x14ac:dyDescent="0.25">
      <c r="A85" s="191" t="s">
        <v>96</v>
      </c>
      <c r="B85" s="192">
        <v>103391</v>
      </c>
      <c r="C85" s="193">
        <v>43295</v>
      </c>
      <c r="D85" s="194">
        <v>60096</v>
      </c>
      <c r="E85" s="195">
        <v>8763</v>
      </c>
      <c r="F85" s="196">
        <v>5007</v>
      </c>
      <c r="G85" s="197">
        <v>3756</v>
      </c>
      <c r="H85" s="210">
        <v>94628</v>
      </c>
      <c r="I85" s="193">
        <v>38288</v>
      </c>
      <c r="J85" s="198">
        <v>56340</v>
      </c>
      <c r="K85" s="199">
        <v>72.043064430244939</v>
      </c>
      <c r="L85" s="200">
        <v>133.30670926517573</v>
      </c>
      <c r="M85" s="201">
        <v>67.958821441249569</v>
      </c>
    </row>
    <row r="86" spans="1:13" s="33" customFormat="1" ht="6" customHeight="1" x14ac:dyDescent="0.25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5" customHeight="1" x14ac:dyDescent="0.25">
      <c r="A87" s="191" t="s">
        <v>97</v>
      </c>
      <c r="B87" s="192">
        <v>11811</v>
      </c>
      <c r="C87" s="193">
        <v>4635</v>
      </c>
      <c r="D87" s="194">
        <v>7176</v>
      </c>
      <c r="E87" s="195">
        <v>820</v>
      </c>
      <c r="F87" s="196">
        <v>432</v>
      </c>
      <c r="G87" s="197">
        <v>388</v>
      </c>
      <c r="H87" s="210">
        <v>10991</v>
      </c>
      <c r="I87" s="193">
        <v>4203</v>
      </c>
      <c r="J87" s="198">
        <v>6788</v>
      </c>
      <c r="K87" s="199">
        <v>64.590301003344479</v>
      </c>
      <c r="L87" s="200">
        <v>111.34020618556701</v>
      </c>
      <c r="M87" s="201">
        <v>61.918090748379498</v>
      </c>
    </row>
    <row r="88" spans="1:13" s="33" customFormat="1" ht="6" customHeight="1" x14ac:dyDescent="0.25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5" customHeight="1" x14ac:dyDescent="0.25">
      <c r="A89" s="191" t="s">
        <v>98</v>
      </c>
      <c r="B89" s="192">
        <v>9260</v>
      </c>
      <c r="C89" s="193">
        <v>3439</v>
      </c>
      <c r="D89" s="194">
        <v>5821</v>
      </c>
      <c r="E89" s="195">
        <v>994</v>
      </c>
      <c r="F89" s="196">
        <v>481</v>
      </c>
      <c r="G89" s="197">
        <v>513</v>
      </c>
      <c r="H89" s="210">
        <v>8266</v>
      </c>
      <c r="I89" s="193">
        <v>2958</v>
      </c>
      <c r="J89" s="198">
        <v>5308</v>
      </c>
      <c r="K89" s="199">
        <v>59.079196014430515</v>
      </c>
      <c r="L89" s="200">
        <v>93.76218323586744</v>
      </c>
      <c r="M89" s="201">
        <v>55.727204220045209</v>
      </c>
    </row>
    <row r="90" spans="1:13" s="33" customFormat="1" ht="6" customHeight="1" x14ac:dyDescent="0.25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5" customHeight="1" x14ac:dyDescent="0.25">
      <c r="A91" s="191" t="s">
        <v>99</v>
      </c>
      <c r="B91" s="192">
        <v>7736</v>
      </c>
      <c r="C91" s="193">
        <v>2648</v>
      </c>
      <c r="D91" s="194">
        <v>5088</v>
      </c>
      <c r="E91" s="195">
        <v>756</v>
      </c>
      <c r="F91" s="196">
        <v>331</v>
      </c>
      <c r="G91" s="197">
        <v>425</v>
      </c>
      <c r="H91" s="210">
        <v>6980</v>
      </c>
      <c r="I91" s="193">
        <v>2317</v>
      </c>
      <c r="J91" s="198">
        <v>4663</v>
      </c>
      <c r="K91" s="199">
        <v>52.04402515723271</v>
      </c>
      <c r="L91" s="200">
        <v>77.882352941176464</v>
      </c>
      <c r="M91" s="201">
        <v>49.689041389663309</v>
      </c>
    </row>
    <row r="92" spans="1:13" s="33" customFormat="1" ht="6" customHeight="1" x14ac:dyDescent="0.25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5" customHeight="1" x14ac:dyDescent="0.25">
      <c r="A93" s="191" t="s">
        <v>100</v>
      </c>
      <c r="B93" s="192">
        <v>2405963</v>
      </c>
      <c r="C93" s="193">
        <v>945079</v>
      </c>
      <c r="D93" s="194">
        <v>1460884</v>
      </c>
      <c r="E93" s="195">
        <v>166707</v>
      </c>
      <c r="F93" s="196">
        <v>88072</v>
      </c>
      <c r="G93" s="197">
        <v>78635</v>
      </c>
      <c r="H93" s="210">
        <v>2239256</v>
      </c>
      <c r="I93" s="193">
        <v>857007</v>
      </c>
      <c r="J93" s="198">
        <v>1382249</v>
      </c>
      <c r="K93" s="199">
        <v>64.692268516870612</v>
      </c>
      <c r="L93" s="200">
        <v>112.00101735868253</v>
      </c>
      <c r="M93" s="201">
        <v>62.000913004820404</v>
      </c>
    </row>
    <row r="94" spans="1:13" x14ac:dyDescent="0.3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">
      <c r="A134" s="74" t="s">
        <v>17</v>
      </c>
    </row>
    <row r="135" spans="1:1" x14ac:dyDescent="0.3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topLeftCell="A43" zoomScale="115" zoomScaleNormal="130" zoomScaleSheetLayoutView="115" workbookViewId="0">
      <selection activeCell="B128" sqref="B128"/>
    </sheetView>
  </sheetViews>
  <sheetFormatPr baseColWidth="10" defaultRowHeight="12.5" x14ac:dyDescent="0.25"/>
  <cols>
    <col min="1" max="1" width="5.26953125" customWidth="1"/>
    <col min="2" max="9" width="10.26953125" customWidth="1"/>
    <col min="10" max="10" width="14.453125" customWidth="1"/>
    <col min="11" max="11" width="4.453125" customWidth="1"/>
  </cols>
  <sheetData>
    <row r="5" spans="2:9" ht="17.5" x14ac:dyDescent="0.35">
      <c r="B5" s="228" t="str">
        <f>'Pag1'!$B$5</f>
        <v>junio 2025</v>
      </c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7.5" x14ac:dyDescent="0.35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22.4" customHeight="1" x14ac:dyDescent="0.3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3.5" x14ac:dyDescent="0.35">
      <c r="B24" s="5"/>
      <c r="C24" s="5"/>
      <c r="D24" s="5"/>
      <c r="E24" s="5"/>
      <c r="F24" s="5"/>
      <c r="G24" s="5"/>
      <c r="H24" s="5"/>
      <c r="I24" s="5"/>
    </row>
    <row r="25" spans="2:9" ht="13.5" x14ac:dyDescent="0.35">
      <c r="B25" s="5"/>
      <c r="C25" s="5"/>
      <c r="D25" s="5"/>
      <c r="E25" s="5"/>
      <c r="F25" s="5"/>
      <c r="G25" s="5"/>
      <c r="H25" s="5"/>
      <c r="I25" s="5"/>
    </row>
    <row r="26" spans="2:9" ht="13.5" x14ac:dyDescent="0.35">
      <c r="B26" s="5"/>
      <c r="C26" s="5"/>
      <c r="D26" s="5"/>
      <c r="E26" s="5"/>
      <c r="F26" s="5"/>
      <c r="G26" s="5"/>
      <c r="H26" s="5"/>
      <c r="I26" s="5"/>
    </row>
    <row r="27" spans="2:9" ht="22.4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5" x14ac:dyDescent="0.35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3.5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3.5" x14ac:dyDescent="0.35">
      <c r="B56" s="74" t="s">
        <v>17</v>
      </c>
    </row>
    <row r="57" spans="1:9" s="9" customFormat="1" ht="13" x14ac:dyDescent="0.3">
      <c r="B57" s="75" t="s">
        <v>18</v>
      </c>
      <c r="C57" s="76"/>
      <c r="E57"/>
      <c r="F57"/>
      <c r="G57"/>
      <c r="H57"/>
      <c r="I57"/>
    </row>
    <row r="58" spans="1:9" s="9" customFormat="1" ht="13" x14ac:dyDescent="0.3">
      <c r="C58" s="76"/>
      <c r="D58" s="231"/>
      <c r="E58"/>
      <c r="F58"/>
      <c r="G58"/>
      <c r="H58"/>
      <c r="I58"/>
    </row>
    <row r="59" spans="1:9" ht="13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topLeftCell="A43" zoomScale="115" zoomScaleNormal="130" zoomScaleSheetLayoutView="115" workbookViewId="0">
      <selection activeCell="B128" sqref="B128"/>
    </sheetView>
  </sheetViews>
  <sheetFormatPr baseColWidth="10" defaultRowHeight="12.5" x14ac:dyDescent="0.25"/>
  <cols>
    <col min="1" max="1" width="5.26953125" customWidth="1"/>
    <col min="2" max="9" width="10.26953125" customWidth="1"/>
    <col min="10" max="10" width="14.7265625" customWidth="1"/>
  </cols>
  <sheetData>
    <row r="5" spans="2:9" s="5" customFormat="1" ht="17.5" x14ac:dyDescent="0.35">
      <c r="B5" s="228" t="str">
        <f>'Pag1'!$B$5</f>
        <v>junio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7.5" x14ac:dyDescent="0.35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22.4" customHeight="1" x14ac:dyDescent="0.35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3.5" x14ac:dyDescent="0.35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5">
      <c r="B25" s="5"/>
      <c r="C25" s="5"/>
      <c r="D25" s="5"/>
      <c r="E25" s="5"/>
      <c r="F25" s="5"/>
      <c r="G25" s="5"/>
      <c r="H25" s="5"/>
      <c r="I25" s="5"/>
    </row>
    <row r="26" spans="2:9" ht="13.5" x14ac:dyDescent="0.35">
      <c r="B26" s="5"/>
      <c r="C26" s="5"/>
      <c r="D26" s="5"/>
      <c r="E26" s="5"/>
      <c r="F26" s="5"/>
      <c r="G26" s="5"/>
      <c r="H26" s="5"/>
      <c r="I26" s="5"/>
    </row>
    <row r="27" spans="2:9" ht="22.4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5" x14ac:dyDescent="0.35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3.5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3.5" x14ac:dyDescent="0.35">
      <c r="B56" s="74" t="s">
        <v>17</v>
      </c>
    </row>
    <row r="57" spans="1:9" s="9" customFormat="1" ht="13" x14ac:dyDescent="0.3">
      <c r="B57" s="75" t="s">
        <v>18</v>
      </c>
      <c r="C57"/>
      <c r="E57"/>
      <c r="F57"/>
      <c r="G57"/>
      <c r="H57"/>
      <c r="I57"/>
    </row>
    <row r="58" spans="1:9" s="9" customFormat="1" ht="13" x14ac:dyDescent="0.3">
      <c r="C58"/>
      <c r="D58" s="231"/>
      <c r="E58"/>
      <c r="F58"/>
      <c r="G58"/>
      <c r="H58"/>
      <c r="I58"/>
    </row>
    <row r="59" spans="1:9" ht="13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topLeftCell="A106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junio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junio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mayo 2025</v>
      </c>
      <c r="F11" s="249"/>
      <c r="G11" s="250"/>
      <c r="H11" s="248" t="str">
        <f>'Pag1'!$H$10</f>
        <v>junio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3734</v>
      </c>
      <c r="D14" s="261">
        <v>-114</v>
      </c>
      <c r="E14" s="262">
        <v>-2.9625779625779627</v>
      </c>
      <c r="F14" s="263">
        <v>3848</v>
      </c>
      <c r="G14" s="261">
        <v>-121</v>
      </c>
      <c r="H14" s="262">
        <v>-3.1387808041504539</v>
      </c>
      <c r="I14" s="264">
        <v>3855</v>
      </c>
      <c r="L14" s="40"/>
    </row>
    <row r="15" spans="1:13" s="33" customFormat="1" ht="13" customHeight="1" x14ac:dyDescent="0.25">
      <c r="B15" s="265" t="s">
        <v>39</v>
      </c>
      <c r="C15" s="266">
        <v>8066</v>
      </c>
      <c r="D15" s="267">
        <v>-279</v>
      </c>
      <c r="E15" s="268">
        <v>-3.3433193529059317</v>
      </c>
      <c r="F15" s="269">
        <v>8345</v>
      </c>
      <c r="G15" s="267">
        <v>-908</v>
      </c>
      <c r="H15" s="268">
        <v>-10.118119010474706</v>
      </c>
      <c r="I15" s="270">
        <v>8974</v>
      </c>
      <c r="L15" s="40"/>
    </row>
    <row r="16" spans="1:13" s="33" customFormat="1" ht="13" customHeight="1" x14ac:dyDescent="0.25">
      <c r="B16" s="265" t="s">
        <v>40</v>
      </c>
      <c r="C16" s="266">
        <v>4319</v>
      </c>
      <c r="D16" s="267">
        <v>205</v>
      </c>
      <c r="E16" s="268">
        <v>4.9829849295089934</v>
      </c>
      <c r="F16" s="269">
        <v>4114</v>
      </c>
      <c r="G16" s="267">
        <v>-373</v>
      </c>
      <c r="H16" s="268">
        <v>-7.9497016197783461</v>
      </c>
      <c r="I16" s="270">
        <v>4692</v>
      </c>
      <c r="L16" s="40"/>
    </row>
    <row r="17" spans="2:12" s="33" customFormat="1" ht="13" customHeight="1" x14ac:dyDescent="0.25">
      <c r="B17" s="265" t="s">
        <v>41</v>
      </c>
      <c r="C17" s="266">
        <v>5996</v>
      </c>
      <c r="D17" s="267">
        <v>-64</v>
      </c>
      <c r="E17" s="268">
        <v>-1.056105610561056</v>
      </c>
      <c r="F17" s="269">
        <v>6060</v>
      </c>
      <c r="G17" s="267">
        <v>-177</v>
      </c>
      <c r="H17" s="268">
        <v>-2.867325449538312</v>
      </c>
      <c r="I17" s="270">
        <v>6173</v>
      </c>
      <c r="L17" s="40"/>
    </row>
    <row r="18" spans="2:12" s="33" customFormat="1" ht="13" customHeight="1" x14ac:dyDescent="0.25">
      <c r="B18" s="265" t="s">
        <v>42</v>
      </c>
      <c r="C18" s="266">
        <v>2867</v>
      </c>
      <c r="D18" s="267">
        <v>245</v>
      </c>
      <c r="E18" s="268">
        <v>9.3440122044241036</v>
      </c>
      <c r="F18" s="269">
        <v>2622</v>
      </c>
      <c r="G18" s="267">
        <v>16</v>
      </c>
      <c r="H18" s="268">
        <v>0.56120659417748153</v>
      </c>
      <c r="I18" s="270">
        <v>2851</v>
      </c>
      <c r="L18" s="40"/>
    </row>
    <row r="19" spans="2:12" s="33" customFormat="1" ht="13" customHeight="1" x14ac:dyDescent="0.25">
      <c r="B19" s="265" t="s">
        <v>43</v>
      </c>
      <c r="C19" s="266">
        <v>3309</v>
      </c>
      <c r="D19" s="267">
        <v>95</v>
      </c>
      <c r="E19" s="268">
        <v>2.9558182949595517</v>
      </c>
      <c r="F19" s="269">
        <v>3214</v>
      </c>
      <c r="G19" s="267">
        <v>-391</v>
      </c>
      <c r="H19" s="268">
        <v>-10.567567567567568</v>
      </c>
      <c r="I19" s="270">
        <v>3700</v>
      </c>
      <c r="L19" s="40"/>
    </row>
    <row r="20" spans="2:12" s="33" customFormat="1" ht="13" customHeight="1" x14ac:dyDescent="0.25">
      <c r="B20" s="265" t="s">
        <v>44</v>
      </c>
      <c r="C20" s="266">
        <v>7870</v>
      </c>
      <c r="D20" s="267">
        <v>-272</v>
      </c>
      <c r="E20" s="268">
        <v>-3.3407025300908866</v>
      </c>
      <c r="F20" s="269">
        <v>8142</v>
      </c>
      <c r="G20" s="267">
        <v>-227</v>
      </c>
      <c r="H20" s="268">
        <v>-2.8035074719031741</v>
      </c>
      <c r="I20" s="270">
        <v>8097</v>
      </c>
      <c r="L20" s="40"/>
    </row>
    <row r="21" spans="2:12" s="33" customFormat="1" ht="13" customHeight="1" x14ac:dyDescent="0.25">
      <c r="B21" s="271" t="s">
        <v>45</v>
      </c>
      <c r="C21" s="272">
        <v>12351</v>
      </c>
      <c r="D21" s="273">
        <v>246</v>
      </c>
      <c r="E21" s="274">
        <v>2.0322180916976453</v>
      </c>
      <c r="F21" s="275">
        <v>12105</v>
      </c>
      <c r="G21" s="273">
        <v>-277</v>
      </c>
      <c r="H21" s="274">
        <v>-2.1935381691479252</v>
      </c>
      <c r="I21" s="276">
        <v>12628</v>
      </c>
      <c r="L21" s="40"/>
    </row>
    <row r="22" spans="2:12" s="33" customFormat="1" ht="13" customHeight="1" x14ac:dyDescent="0.25">
      <c r="B22" s="277" t="s">
        <v>46</v>
      </c>
      <c r="C22" s="278">
        <v>48512</v>
      </c>
      <c r="D22" s="279">
        <v>62</v>
      </c>
      <c r="E22" s="280">
        <v>0.12796697626418987</v>
      </c>
      <c r="F22" s="281">
        <v>48450</v>
      </c>
      <c r="G22" s="279">
        <v>-2458</v>
      </c>
      <c r="H22" s="280">
        <v>-4.8224445752403371</v>
      </c>
      <c r="I22" s="282">
        <v>50970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639</v>
      </c>
      <c r="D24" s="261">
        <v>-10</v>
      </c>
      <c r="E24" s="262">
        <v>-1.5408320493066257</v>
      </c>
      <c r="F24" s="263">
        <v>649</v>
      </c>
      <c r="G24" s="261">
        <v>-67</v>
      </c>
      <c r="H24" s="262">
        <v>-9.4900849858356935</v>
      </c>
      <c r="I24" s="264">
        <v>706</v>
      </c>
      <c r="L24" s="40"/>
    </row>
    <row r="25" spans="2:12" s="33" customFormat="1" ht="13" customHeight="1" x14ac:dyDescent="0.25">
      <c r="B25" s="265" t="s">
        <v>48</v>
      </c>
      <c r="C25" s="266">
        <v>468</v>
      </c>
      <c r="D25" s="267">
        <v>26</v>
      </c>
      <c r="E25" s="268">
        <v>5.8823529411764701</v>
      </c>
      <c r="F25" s="269">
        <v>442</v>
      </c>
      <c r="G25" s="267">
        <v>-48</v>
      </c>
      <c r="H25" s="268">
        <v>-9.3023255813953494</v>
      </c>
      <c r="I25" s="270">
        <v>516</v>
      </c>
      <c r="L25" s="40"/>
    </row>
    <row r="26" spans="2:12" s="33" customFormat="1" ht="13" customHeight="1" x14ac:dyDescent="0.25">
      <c r="B26" s="271" t="s">
        <v>49</v>
      </c>
      <c r="C26" s="272">
        <v>3089</v>
      </c>
      <c r="D26" s="273">
        <v>-140</v>
      </c>
      <c r="E26" s="274">
        <v>-4.3357076494270679</v>
      </c>
      <c r="F26" s="275">
        <v>3229</v>
      </c>
      <c r="G26" s="273">
        <v>-6</v>
      </c>
      <c r="H26" s="274">
        <v>-0.1938610662358643</v>
      </c>
      <c r="I26" s="276">
        <v>3095</v>
      </c>
      <c r="L26" s="40"/>
    </row>
    <row r="27" spans="2:12" s="33" customFormat="1" ht="13" customHeight="1" x14ac:dyDescent="0.25">
      <c r="B27" s="277" t="s">
        <v>50</v>
      </c>
      <c r="C27" s="278">
        <v>4196</v>
      </c>
      <c r="D27" s="279">
        <v>-124</v>
      </c>
      <c r="E27" s="280">
        <v>-2.8703703703703702</v>
      </c>
      <c r="F27" s="281">
        <v>4320</v>
      </c>
      <c r="G27" s="279">
        <v>-121</v>
      </c>
      <c r="H27" s="280">
        <v>-2.8028723650683345</v>
      </c>
      <c r="I27" s="282">
        <v>4317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3341</v>
      </c>
      <c r="D29" s="279">
        <v>-50</v>
      </c>
      <c r="E29" s="280">
        <v>-1.4744913005013272</v>
      </c>
      <c r="F29" s="281">
        <v>3391</v>
      </c>
      <c r="G29" s="288">
        <v>-179</v>
      </c>
      <c r="H29" s="280">
        <v>-5.0852272727272725</v>
      </c>
      <c r="I29" s="282">
        <v>3520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2417</v>
      </c>
      <c r="D31" s="279">
        <v>-101</v>
      </c>
      <c r="E31" s="280">
        <v>-4.0111199364575061</v>
      </c>
      <c r="F31" s="281">
        <v>2518</v>
      </c>
      <c r="G31" s="288">
        <v>48</v>
      </c>
      <c r="H31" s="280">
        <v>2.0261713803292527</v>
      </c>
      <c r="I31" s="282">
        <v>2369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4094</v>
      </c>
      <c r="D33" s="261">
        <v>-225</v>
      </c>
      <c r="E33" s="262">
        <v>-5.2095392451956473</v>
      </c>
      <c r="F33" s="263">
        <v>4319</v>
      </c>
      <c r="G33" s="261">
        <v>-447</v>
      </c>
      <c r="H33" s="262">
        <v>-9.843646773838362</v>
      </c>
      <c r="I33" s="264">
        <v>4541</v>
      </c>
      <c r="L33" s="40"/>
    </row>
    <row r="34" spans="2:12" s="33" customFormat="1" ht="13" customHeight="1" x14ac:dyDescent="0.25">
      <c r="B34" s="289" t="s">
        <v>54</v>
      </c>
      <c r="C34" s="272">
        <v>3506</v>
      </c>
      <c r="D34" s="273">
        <v>-163</v>
      </c>
      <c r="E34" s="274">
        <v>-4.4426274189152357</v>
      </c>
      <c r="F34" s="275">
        <v>3669</v>
      </c>
      <c r="G34" s="273">
        <v>-288</v>
      </c>
      <c r="H34" s="274">
        <v>-7.5909330521876655</v>
      </c>
      <c r="I34" s="276">
        <v>3794</v>
      </c>
      <c r="L34" s="40"/>
    </row>
    <row r="35" spans="2:12" s="33" customFormat="1" ht="13" customHeight="1" x14ac:dyDescent="0.25">
      <c r="B35" s="277" t="s">
        <v>55</v>
      </c>
      <c r="C35" s="278">
        <v>7600</v>
      </c>
      <c r="D35" s="279">
        <v>-388</v>
      </c>
      <c r="E35" s="280">
        <v>-4.8572859288933401</v>
      </c>
      <c r="F35" s="281">
        <v>7988</v>
      </c>
      <c r="G35" s="279">
        <v>-735</v>
      </c>
      <c r="H35" s="280">
        <v>-8.8182363527294534</v>
      </c>
      <c r="I35" s="282">
        <v>8335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1821</v>
      </c>
      <c r="D37" s="279">
        <v>-43</v>
      </c>
      <c r="E37" s="280">
        <v>-2.3068669527896999</v>
      </c>
      <c r="F37" s="281">
        <v>1864</v>
      </c>
      <c r="G37" s="279">
        <v>-184</v>
      </c>
      <c r="H37" s="280">
        <v>-9.1770573566084792</v>
      </c>
      <c r="I37" s="282">
        <v>2005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1608</v>
      </c>
      <c r="D39" s="261">
        <v>-39</v>
      </c>
      <c r="E39" s="262">
        <v>-2.3679417122040074</v>
      </c>
      <c r="F39" s="263">
        <v>1647</v>
      </c>
      <c r="G39" s="261">
        <v>-1</v>
      </c>
      <c r="H39" s="262">
        <v>-6.2150403977625848E-2</v>
      </c>
      <c r="I39" s="264">
        <v>1609</v>
      </c>
      <c r="L39" s="40"/>
    </row>
    <row r="40" spans="2:12" s="33" customFormat="1" ht="13" customHeight="1" x14ac:dyDescent="0.25">
      <c r="B40" s="265" t="s">
        <v>58</v>
      </c>
      <c r="C40" s="266">
        <v>2445</v>
      </c>
      <c r="D40" s="267">
        <v>-175</v>
      </c>
      <c r="E40" s="268">
        <v>-6.6793893129770989</v>
      </c>
      <c r="F40" s="269">
        <v>2620</v>
      </c>
      <c r="G40" s="267">
        <v>30</v>
      </c>
      <c r="H40" s="268">
        <v>1.2422360248447204</v>
      </c>
      <c r="I40" s="270">
        <v>2415</v>
      </c>
      <c r="L40" s="40"/>
    </row>
    <row r="41" spans="2:12" s="33" customFormat="1" ht="13" customHeight="1" x14ac:dyDescent="0.25">
      <c r="B41" s="265" t="s">
        <v>59</v>
      </c>
      <c r="C41" s="266">
        <v>663</v>
      </c>
      <c r="D41" s="267">
        <v>-31</v>
      </c>
      <c r="E41" s="268">
        <v>-4.46685878962536</v>
      </c>
      <c r="F41" s="269">
        <v>694</v>
      </c>
      <c r="G41" s="267">
        <v>-101</v>
      </c>
      <c r="H41" s="268">
        <v>-13.219895287958114</v>
      </c>
      <c r="I41" s="270">
        <v>764</v>
      </c>
      <c r="L41" s="40"/>
    </row>
    <row r="42" spans="2:12" s="33" customFormat="1" ht="13" customHeight="1" x14ac:dyDescent="0.25">
      <c r="B42" s="265" t="s">
        <v>60</v>
      </c>
      <c r="C42" s="266">
        <v>815</v>
      </c>
      <c r="D42" s="267">
        <v>-13</v>
      </c>
      <c r="E42" s="268">
        <v>-1.5700483091787441</v>
      </c>
      <c r="F42" s="269">
        <v>828</v>
      </c>
      <c r="G42" s="267">
        <v>-75</v>
      </c>
      <c r="H42" s="268">
        <v>-8.4269662921348321</v>
      </c>
      <c r="I42" s="270">
        <v>890</v>
      </c>
      <c r="L42" s="40"/>
    </row>
    <row r="43" spans="2:12" s="33" customFormat="1" ht="13" customHeight="1" x14ac:dyDescent="0.25">
      <c r="B43" s="271" t="s">
        <v>61</v>
      </c>
      <c r="C43" s="272">
        <v>3143</v>
      </c>
      <c r="D43" s="273">
        <v>-131</v>
      </c>
      <c r="E43" s="274">
        <v>-4.0012217470983504</v>
      </c>
      <c r="F43" s="275">
        <v>3274</v>
      </c>
      <c r="G43" s="273">
        <v>26</v>
      </c>
      <c r="H43" s="274">
        <v>0.83413538658966957</v>
      </c>
      <c r="I43" s="276">
        <v>3117</v>
      </c>
      <c r="L43" s="40"/>
    </row>
    <row r="44" spans="2:12" s="33" customFormat="1" ht="13" customHeight="1" x14ac:dyDescent="0.25">
      <c r="B44" s="277" t="s">
        <v>62</v>
      </c>
      <c r="C44" s="278">
        <v>8674</v>
      </c>
      <c r="D44" s="279">
        <v>-389</v>
      </c>
      <c r="E44" s="280">
        <v>-4.2921769833388499</v>
      </c>
      <c r="F44" s="281">
        <v>9063</v>
      </c>
      <c r="G44" s="279">
        <v>-121</v>
      </c>
      <c r="H44" s="280">
        <v>-1.3757816941444001</v>
      </c>
      <c r="I44" s="282">
        <v>8795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561</v>
      </c>
      <c r="D46" s="261">
        <v>-40</v>
      </c>
      <c r="E46" s="262">
        <v>-6.6555740432612307</v>
      </c>
      <c r="F46" s="263">
        <v>601</v>
      </c>
      <c r="G46" s="261">
        <v>-42</v>
      </c>
      <c r="H46" s="262">
        <v>-6.9651741293532341</v>
      </c>
      <c r="I46" s="264">
        <v>603</v>
      </c>
      <c r="L46" s="40"/>
    </row>
    <row r="47" spans="2:12" s="33" customFormat="1" ht="13" customHeight="1" x14ac:dyDescent="0.25">
      <c r="B47" s="265" t="s">
        <v>64</v>
      </c>
      <c r="C47" s="266">
        <v>827</v>
      </c>
      <c r="D47" s="267">
        <v>-22</v>
      </c>
      <c r="E47" s="268">
        <v>-2.5912838633686692</v>
      </c>
      <c r="F47" s="269">
        <v>849</v>
      </c>
      <c r="G47" s="267">
        <v>-89</v>
      </c>
      <c r="H47" s="268">
        <v>-9.7161572052401759</v>
      </c>
      <c r="I47" s="270">
        <v>916</v>
      </c>
      <c r="L47" s="40"/>
    </row>
    <row r="48" spans="2:12" s="33" customFormat="1" ht="13" customHeight="1" x14ac:dyDescent="0.25">
      <c r="B48" s="265" t="s">
        <v>65</v>
      </c>
      <c r="C48" s="266">
        <v>1403</v>
      </c>
      <c r="D48" s="267">
        <v>-82</v>
      </c>
      <c r="E48" s="268">
        <v>-5.5218855218855216</v>
      </c>
      <c r="F48" s="269">
        <v>1485</v>
      </c>
      <c r="G48" s="267">
        <v>10</v>
      </c>
      <c r="H48" s="268">
        <v>0.71787508973438618</v>
      </c>
      <c r="I48" s="270">
        <v>1393</v>
      </c>
      <c r="L48" s="40"/>
    </row>
    <row r="49" spans="2:12" s="33" customFormat="1" ht="13" customHeight="1" x14ac:dyDescent="0.25">
      <c r="B49" s="265" t="s">
        <v>66</v>
      </c>
      <c r="C49" s="266">
        <v>520</v>
      </c>
      <c r="D49" s="267">
        <v>-35</v>
      </c>
      <c r="E49" s="268">
        <v>-6.3063063063063058</v>
      </c>
      <c r="F49" s="269">
        <v>555</v>
      </c>
      <c r="G49" s="267">
        <v>9</v>
      </c>
      <c r="H49" s="268">
        <v>1.7612524461839529</v>
      </c>
      <c r="I49" s="270">
        <v>511</v>
      </c>
      <c r="L49" s="40"/>
    </row>
    <row r="50" spans="2:12" s="33" customFormat="1" ht="13" customHeight="1" x14ac:dyDescent="0.25">
      <c r="B50" s="265" t="s">
        <v>67</v>
      </c>
      <c r="C50" s="266">
        <v>1297</v>
      </c>
      <c r="D50" s="267">
        <v>-123</v>
      </c>
      <c r="E50" s="268">
        <v>-8.6619718309859159</v>
      </c>
      <c r="F50" s="269">
        <v>1420</v>
      </c>
      <c r="G50" s="267">
        <v>-38</v>
      </c>
      <c r="H50" s="268">
        <v>-2.8464419475655429</v>
      </c>
      <c r="I50" s="270">
        <v>1335</v>
      </c>
      <c r="L50" s="40"/>
    </row>
    <row r="51" spans="2:12" s="33" customFormat="1" ht="13" customHeight="1" x14ac:dyDescent="0.25">
      <c r="B51" s="265" t="s">
        <v>68</v>
      </c>
      <c r="C51" s="266">
        <v>340</v>
      </c>
      <c r="D51" s="267">
        <v>-14</v>
      </c>
      <c r="E51" s="268">
        <v>-3.9548022598870061</v>
      </c>
      <c r="F51" s="269">
        <v>354</v>
      </c>
      <c r="G51" s="267">
        <v>12</v>
      </c>
      <c r="H51" s="268">
        <v>3.6585365853658534</v>
      </c>
      <c r="I51" s="270">
        <v>328</v>
      </c>
      <c r="L51" s="40"/>
    </row>
    <row r="52" spans="2:12" s="33" customFormat="1" ht="13" customHeight="1" x14ac:dyDescent="0.25">
      <c r="B52" s="265" t="s">
        <v>69</v>
      </c>
      <c r="C52" s="266">
        <v>216</v>
      </c>
      <c r="D52" s="267">
        <v>-47</v>
      </c>
      <c r="E52" s="268">
        <v>-17.870722433460077</v>
      </c>
      <c r="F52" s="269">
        <v>263</v>
      </c>
      <c r="G52" s="267">
        <v>18</v>
      </c>
      <c r="H52" s="268">
        <v>9.0909090909090917</v>
      </c>
      <c r="I52" s="270">
        <v>198</v>
      </c>
      <c r="L52" s="40"/>
    </row>
    <row r="53" spans="2:12" s="33" customFormat="1" ht="13" customHeight="1" x14ac:dyDescent="0.25">
      <c r="B53" s="265" t="s">
        <v>70</v>
      </c>
      <c r="C53" s="266">
        <v>1759</v>
      </c>
      <c r="D53" s="267">
        <v>-19</v>
      </c>
      <c r="E53" s="268">
        <v>-1.0686164229471318</v>
      </c>
      <c r="F53" s="269">
        <v>1778</v>
      </c>
      <c r="G53" s="267">
        <v>-5</v>
      </c>
      <c r="H53" s="268">
        <v>-0.28344671201814059</v>
      </c>
      <c r="I53" s="270">
        <v>1764</v>
      </c>
      <c r="L53" s="40"/>
    </row>
    <row r="54" spans="2:12" s="33" customFormat="1" ht="13" customHeight="1" x14ac:dyDescent="0.25">
      <c r="B54" s="271" t="s">
        <v>71</v>
      </c>
      <c r="C54" s="272">
        <v>561</v>
      </c>
      <c r="D54" s="273">
        <v>-11</v>
      </c>
      <c r="E54" s="274">
        <v>-1.9230769230769231</v>
      </c>
      <c r="F54" s="275">
        <v>572</v>
      </c>
      <c r="G54" s="273">
        <v>14</v>
      </c>
      <c r="H54" s="274">
        <v>2.5594149908592323</v>
      </c>
      <c r="I54" s="276">
        <v>547</v>
      </c>
      <c r="L54" s="40"/>
    </row>
    <row r="55" spans="2:12" s="33" customFormat="1" ht="13" customHeight="1" x14ac:dyDescent="0.25">
      <c r="B55" s="277" t="s">
        <v>72</v>
      </c>
      <c r="C55" s="278">
        <v>7484</v>
      </c>
      <c r="D55" s="279">
        <v>-393</v>
      </c>
      <c r="E55" s="280">
        <v>-4.9892090897549828</v>
      </c>
      <c r="F55" s="281">
        <v>7877</v>
      </c>
      <c r="G55" s="279">
        <v>-111</v>
      </c>
      <c r="H55" s="280">
        <v>-1.4614878209348254</v>
      </c>
      <c r="I55" s="282">
        <v>7595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12884</v>
      </c>
      <c r="D57" s="261">
        <v>-320</v>
      </c>
      <c r="E57" s="262">
        <v>-2.4235080278703425</v>
      </c>
      <c r="F57" s="263">
        <v>13204</v>
      </c>
      <c r="G57" s="261">
        <v>-105</v>
      </c>
      <c r="H57" s="262">
        <v>-0.80837631842328117</v>
      </c>
      <c r="I57" s="264">
        <v>12989</v>
      </c>
      <c r="L57" s="40"/>
    </row>
    <row r="58" spans="2:12" s="33" customFormat="1" ht="13" customHeight="1" x14ac:dyDescent="0.25">
      <c r="B58" s="265" t="s">
        <v>74</v>
      </c>
      <c r="C58" s="266">
        <v>1749</v>
      </c>
      <c r="D58" s="267">
        <v>-46</v>
      </c>
      <c r="E58" s="268">
        <v>-2.5626740947075208</v>
      </c>
      <c r="F58" s="269">
        <v>1795</v>
      </c>
      <c r="G58" s="267">
        <v>17</v>
      </c>
      <c r="H58" s="268">
        <v>0.98152424942263283</v>
      </c>
      <c r="I58" s="270">
        <v>1732</v>
      </c>
      <c r="L58" s="40"/>
    </row>
    <row r="59" spans="2:12" s="33" customFormat="1" ht="13" customHeight="1" x14ac:dyDescent="0.25">
      <c r="B59" s="265" t="s">
        <v>75</v>
      </c>
      <c r="C59" s="266">
        <v>1241</v>
      </c>
      <c r="D59" s="267">
        <v>22</v>
      </c>
      <c r="E59" s="268">
        <v>1.8047579983593112</v>
      </c>
      <c r="F59" s="269">
        <v>1219</v>
      </c>
      <c r="G59" s="267">
        <v>33</v>
      </c>
      <c r="H59" s="268">
        <v>2.7317880794701987</v>
      </c>
      <c r="I59" s="270">
        <v>1208</v>
      </c>
      <c r="L59" s="40"/>
    </row>
    <row r="60" spans="2:12" s="33" customFormat="1" ht="13" customHeight="1" x14ac:dyDescent="0.25">
      <c r="B60" s="271" t="s">
        <v>76</v>
      </c>
      <c r="C60" s="272">
        <v>2388</v>
      </c>
      <c r="D60" s="273">
        <v>17</v>
      </c>
      <c r="E60" s="274">
        <v>0.71699704765921546</v>
      </c>
      <c r="F60" s="275">
        <v>2371</v>
      </c>
      <c r="G60" s="273">
        <v>-37</v>
      </c>
      <c r="H60" s="274">
        <v>-1.5257731958762888</v>
      </c>
      <c r="I60" s="276">
        <v>2425</v>
      </c>
      <c r="L60" s="40"/>
    </row>
    <row r="61" spans="2:12" s="33" customFormat="1" ht="13" customHeight="1" x14ac:dyDescent="0.25">
      <c r="B61" s="277" t="s">
        <v>77</v>
      </c>
      <c r="C61" s="278">
        <v>18262</v>
      </c>
      <c r="D61" s="279">
        <v>-327</v>
      </c>
      <c r="E61" s="280">
        <v>-1.7591048469524986</v>
      </c>
      <c r="F61" s="281">
        <v>18589</v>
      </c>
      <c r="G61" s="279">
        <v>-92</v>
      </c>
      <c r="H61" s="280">
        <v>-0.50125313283208017</v>
      </c>
      <c r="I61" s="282">
        <v>18354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6118</v>
      </c>
      <c r="D63" s="261">
        <v>-235</v>
      </c>
      <c r="E63" s="262">
        <v>-3.6990398237053363</v>
      </c>
      <c r="F63" s="263">
        <v>6353</v>
      </c>
      <c r="G63" s="261">
        <v>-366</v>
      </c>
      <c r="H63" s="262">
        <v>-5.6446637877853183</v>
      </c>
      <c r="I63" s="264">
        <v>6484</v>
      </c>
      <c r="L63" s="40"/>
    </row>
    <row r="64" spans="2:12" s="33" customFormat="1" ht="13" customHeight="1" x14ac:dyDescent="0.25">
      <c r="B64" s="265" t="s">
        <v>79</v>
      </c>
      <c r="C64" s="266">
        <v>2147</v>
      </c>
      <c r="D64" s="267">
        <v>-70</v>
      </c>
      <c r="E64" s="268">
        <v>-3.1574199368516012</v>
      </c>
      <c r="F64" s="269">
        <v>2217</v>
      </c>
      <c r="G64" s="267">
        <v>-262</v>
      </c>
      <c r="H64" s="268">
        <v>-10.875882108758821</v>
      </c>
      <c r="I64" s="270">
        <v>2409</v>
      </c>
      <c r="L64" s="40"/>
    </row>
    <row r="65" spans="2:12" s="33" customFormat="1" ht="13" customHeight="1" x14ac:dyDescent="0.25">
      <c r="B65" s="271" t="s">
        <v>80</v>
      </c>
      <c r="C65" s="272">
        <v>8729</v>
      </c>
      <c r="D65" s="273">
        <v>19</v>
      </c>
      <c r="E65" s="274">
        <v>0.21814006888633755</v>
      </c>
      <c r="F65" s="275">
        <v>8710</v>
      </c>
      <c r="G65" s="273">
        <v>-824</v>
      </c>
      <c r="H65" s="274">
        <v>-8.6255626504762901</v>
      </c>
      <c r="I65" s="276">
        <v>9553</v>
      </c>
      <c r="L65" s="40"/>
    </row>
    <row r="66" spans="2:12" s="33" customFormat="1" ht="13" customHeight="1" x14ac:dyDescent="0.25">
      <c r="B66" s="277" t="s">
        <v>81</v>
      </c>
      <c r="C66" s="278">
        <v>16994</v>
      </c>
      <c r="D66" s="279">
        <v>-286</v>
      </c>
      <c r="E66" s="280">
        <v>-1.6550925925925928</v>
      </c>
      <c r="F66" s="281">
        <v>17280</v>
      </c>
      <c r="G66" s="279">
        <v>-1452</v>
      </c>
      <c r="H66" s="280">
        <v>-7.8716252846145505</v>
      </c>
      <c r="I66" s="282">
        <v>18446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3401</v>
      </c>
      <c r="D68" s="261">
        <v>-162</v>
      </c>
      <c r="E68" s="262">
        <v>-4.5467302834689871</v>
      </c>
      <c r="F68" s="263">
        <v>3563</v>
      </c>
      <c r="G68" s="261">
        <v>-201</v>
      </c>
      <c r="H68" s="262">
        <v>-5.5802332037756797</v>
      </c>
      <c r="I68" s="264">
        <v>3602</v>
      </c>
      <c r="L68" s="40"/>
    </row>
    <row r="69" spans="2:12" s="33" customFormat="1" ht="13" customHeight="1" x14ac:dyDescent="0.25">
      <c r="B69" s="271" t="s">
        <v>83</v>
      </c>
      <c r="C69" s="272">
        <v>1702</v>
      </c>
      <c r="D69" s="273">
        <v>-156</v>
      </c>
      <c r="E69" s="274">
        <v>-8.3961248654467155</v>
      </c>
      <c r="F69" s="275">
        <v>1858</v>
      </c>
      <c r="G69" s="273">
        <v>-174</v>
      </c>
      <c r="H69" s="274">
        <v>-9.275053304904052</v>
      </c>
      <c r="I69" s="276">
        <v>1876</v>
      </c>
      <c r="L69" s="40"/>
    </row>
    <row r="70" spans="2:12" s="33" customFormat="1" ht="13" customHeight="1" x14ac:dyDescent="0.25">
      <c r="B70" s="277" t="s">
        <v>84</v>
      </c>
      <c r="C70" s="278">
        <v>5103</v>
      </c>
      <c r="D70" s="279">
        <v>-318</v>
      </c>
      <c r="E70" s="280">
        <v>-5.8660763696734914</v>
      </c>
      <c r="F70" s="281">
        <v>5421</v>
      </c>
      <c r="G70" s="279">
        <v>-375</v>
      </c>
      <c r="H70" s="280">
        <v>-6.8455640744797375</v>
      </c>
      <c r="I70" s="282">
        <v>5478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1512</v>
      </c>
      <c r="D72" s="261">
        <v>-148</v>
      </c>
      <c r="E72" s="262">
        <v>-8.9156626506024104</v>
      </c>
      <c r="F72" s="263">
        <v>1660</v>
      </c>
      <c r="G72" s="261">
        <v>-160</v>
      </c>
      <c r="H72" s="262">
        <v>-9.5693779904306222</v>
      </c>
      <c r="I72" s="264">
        <v>1672</v>
      </c>
      <c r="L72" s="40"/>
    </row>
    <row r="73" spans="2:12" s="33" customFormat="1" ht="13" customHeight="1" x14ac:dyDescent="0.25">
      <c r="B73" s="265" t="s">
        <v>86</v>
      </c>
      <c r="C73" s="266">
        <v>445</v>
      </c>
      <c r="D73" s="267">
        <v>-52</v>
      </c>
      <c r="E73" s="268">
        <v>-10.46277665995976</v>
      </c>
      <c r="F73" s="269">
        <v>497</v>
      </c>
      <c r="G73" s="267">
        <v>-1</v>
      </c>
      <c r="H73" s="268">
        <v>-0.22421524663677131</v>
      </c>
      <c r="I73" s="270">
        <v>446</v>
      </c>
      <c r="L73" s="40"/>
    </row>
    <row r="74" spans="2:12" s="33" customFormat="1" ht="13" customHeight="1" x14ac:dyDescent="0.25">
      <c r="B74" s="265" t="s">
        <v>87</v>
      </c>
      <c r="C74" s="266">
        <v>575</v>
      </c>
      <c r="D74" s="267">
        <v>-60</v>
      </c>
      <c r="E74" s="268">
        <v>-9.4488188976377945</v>
      </c>
      <c r="F74" s="269">
        <v>635</v>
      </c>
      <c r="G74" s="267">
        <v>-34</v>
      </c>
      <c r="H74" s="268">
        <v>-5.5829228243021349</v>
      </c>
      <c r="I74" s="270">
        <v>609</v>
      </c>
      <c r="L74" s="40"/>
    </row>
    <row r="75" spans="2:12" s="33" customFormat="1" ht="13" customHeight="1" x14ac:dyDescent="0.25">
      <c r="B75" s="271" t="s">
        <v>88</v>
      </c>
      <c r="C75" s="272">
        <v>1479</v>
      </c>
      <c r="D75" s="273">
        <v>-97</v>
      </c>
      <c r="E75" s="274">
        <v>-6.1548223350253801</v>
      </c>
      <c r="F75" s="275">
        <v>1576</v>
      </c>
      <c r="G75" s="273">
        <v>-160</v>
      </c>
      <c r="H75" s="274">
        <v>-9.7620500305064066</v>
      </c>
      <c r="I75" s="276">
        <v>1639</v>
      </c>
      <c r="L75" s="40"/>
    </row>
    <row r="76" spans="2:12" s="33" customFormat="1" ht="13" customHeight="1" x14ac:dyDescent="0.25">
      <c r="B76" s="277" t="s">
        <v>89</v>
      </c>
      <c r="C76" s="278">
        <v>4011</v>
      </c>
      <c r="D76" s="279">
        <v>-357</v>
      </c>
      <c r="E76" s="280">
        <v>-8.1730769230769234</v>
      </c>
      <c r="F76" s="281">
        <v>4368</v>
      </c>
      <c r="G76" s="279">
        <v>-355</v>
      </c>
      <c r="H76" s="280">
        <v>-8.1310123683005031</v>
      </c>
      <c r="I76" s="282">
        <v>4366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17070</v>
      </c>
      <c r="D78" s="279">
        <v>-878</v>
      </c>
      <c r="E78" s="280">
        <v>-4.8919099621127708</v>
      </c>
      <c r="F78" s="281">
        <v>17948</v>
      </c>
      <c r="G78" s="279">
        <v>-1674</v>
      </c>
      <c r="H78" s="280">
        <v>-8.9308578745198464</v>
      </c>
      <c r="I78" s="282">
        <v>18744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7278</v>
      </c>
      <c r="D80" s="279">
        <v>-100</v>
      </c>
      <c r="E80" s="280">
        <v>-1.3553808620222283</v>
      </c>
      <c r="F80" s="281">
        <v>7378</v>
      </c>
      <c r="G80" s="279">
        <v>-6</v>
      </c>
      <c r="H80" s="280">
        <v>-8.2372322899505773E-2</v>
      </c>
      <c r="I80" s="282">
        <v>7284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2611</v>
      </c>
      <c r="D82" s="279">
        <v>-110</v>
      </c>
      <c r="E82" s="280">
        <v>-4.0426313855200293</v>
      </c>
      <c r="F82" s="281">
        <v>2721</v>
      </c>
      <c r="G82" s="279">
        <v>8</v>
      </c>
      <c r="H82" s="280">
        <v>0.3073376872839032</v>
      </c>
      <c r="I82" s="282">
        <v>2603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1417</v>
      </c>
      <c r="D84" s="261">
        <v>-45</v>
      </c>
      <c r="E84" s="262">
        <v>-3.0779753761969904</v>
      </c>
      <c r="F84" s="263">
        <v>1462</v>
      </c>
      <c r="G84" s="261">
        <v>-1</v>
      </c>
      <c r="H84" s="262">
        <v>-7.0521861777150918E-2</v>
      </c>
      <c r="I84" s="264">
        <v>1418</v>
      </c>
      <c r="L84" s="40"/>
    </row>
    <row r="85" spans="2:12" s="33" customFormat="1" ht="13" customHeight="1" x14ac:dyDescent="0.25">
      <c r="B85" s="265" t="s">
        <v>94</v>
      </c>
      <c r="C85" s="266">
        <v>4874</v>
      </c>
      <c r="D85" s="267">
        <v>-258</v>
      </c>
      <c r="E85" s="268">
        <v>-5.0272798129384251</v>
      </c>
      <c r="F85" s="269">
        <v>5132</v>
      </c>
      <c r="G85" s="267">
        <v>-286</v>
      </c>
      <c r="H85" s="268">
        <v>-5.5426356589147288</v>
      </c>
      <c r="I85" s="270">
        <v>5160</v>
      </c>
      <c r="L85" s="40"/>
    </row>
    <row r="86" spans="2:12" s="33" customFormat="1" ht="13" customHeight="1" x14ac:dyDescent="0.25">
      <c r="B86" s="271" t="s">
        <v>95</v>
      </c>
      <c r="C86" s="272">
        <v>2472</v>
      </c>
      <c r="D86" s="273">
        <v>-144</v>
      </c>
      <c r="E86" s="274">
        <v>-5.5045871559633035</v>
      </c>
      <c r="F86" s="275">
        <v>2616</v>
      </c>
      <c r="G86" s="273">
        <v>86</v>
      </c>
      <c r="H86" s="274">
        <v>3.6043587594300082</v>
      </c>
      <c r="I86" s="276">
        <v>2386</v>
      </c>
      <c r="L86" s="40"/>
    </row>
    <row r="87" spans="2:12" s="33" customFormat="1" ht="13" customHeight="1" x14ac:dyDescent="0.25">
      <c r="B87" s="277" t="s">
        <v>96</v>
      </c>
      <c r="C87" s="278">
        <v>8763</v>
      </c>
      <c r="D87" s="279">
        <v>-447</v>
      </c>
      <c r="E87" s="280">
        <v>-4.8534201954397389</v>
      </c>
      <c r="F87" s="281">
        <v>9210</v>
      </c>
      <c r="G87" s="279">
        <v>-201</v>
      </c>
      <c r="H87" s="280">
        <v>-2.2423025435073631</v>
      </c>
      <c r="I87" s="282">
        <v>8964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820</v>
      </c>
      <c r="D89" s="279">
        <v>-34</v>
      </c>
      <c r="E89" s="280">
        <v>-3.9812646370023423</v>
      </c>
      <c r="F89" s="281">
        <v>854</v>
      </c>
      <c r="G89" s="279">
        <v>-56</v>
      </c>
      <c r="H89" s="280">
        <v>-6.3926940639269407</v>
      </c>
      <c r="I89" s="282">
        <v>876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994</v>
      </c>
      <c r="D91" s="279">
        <v>6</v>
      </c>
      <c r="E91" s="280">
        <v>0.60728744939271251</v>
      </c>
      <c r="F91" s="281">
        <v>988</v>
      </c>
      <c r="G91" s="279">
        <v>-206</v>
      </c>
      <c r="H91" s="280">
        <v>-17.166666666666668</v>
      </c>
      <c r="I91" s="282">
        <v>1200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756</v>
      </c>
      <c r="D93" s="279">
        <v>-19</v>
      </c>
      <c r="E93" s="280">
        <v>-2.4516129032258065</v>
      </c>
      <c r="F93" s="281">
        <v>775</v>
      </c>
      <c r="G93" s="279">
        <v>-159</v>
      </c>
      <c r="H93" s="280">
        <v>-17.377049180327869</v>
      </c>
      <c r="I93" s="282">
        <v>915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166707</v>
      </c>
      <c r="D95" s="279">
        <v>-4296</v>
      </c>
      <c r="E95" s="280">
        <v>-2.5122366274275891</v>
      </c>
      <c r="F95" s="281">
        <v>171003</v>
      </c>
      <c r="G95" s="279">
        <v>-8429</v>
      </c>
      <c r="H95" s="280">
        <v>-4.8128311712040928</v>
      </c>
      <c r="I95" s="282">
        <v>175136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topLeftCell="A109" zoomScale="110" zoomScaleNormal="130" zoomScaleSheetLayoutView="110" workbookViewId="0">
      <selection activeCell="B128" sqref="B128"/>
    </sheetView>
  </sheetViews>
  <sheetFormatPr baseColWidth="10" defaultColWidth="11.453125" defaultRowHeight="12" x14ac:dyDescent="0.3"/>
  <cols>
    <col min="1" max="1" width="3.1796875" style="9" customWidth="1"/>
    <col min="2" max="2" width="23.1796875" style="9" customWidth="1"/>
    <col min="3" max="3" width="10.26953125" style="9" customWidth="1"/>
    <col min="4" max="6" width="9.7265625" style="9" customWidth="1"/>
    <col min="7" max="8" width="8.81640625" style="9" customWidth="1"/>
    <col min="9" max="9" width="9.7265625" style="9" customWidth="1"/>
    <col min="10" max="10" width="3.1796875" style="9" customWidth="1"/>
    <col min="11" max="16384" width="11.453125" style="9"/>
  </cols>
  <sheetData>
    <row r="1" spans="1:13" s="5" customFormat="1" ht="13.5" x14ac:dyDescent="0.35">
      <c r="B1" s="137"/>
    </row>
    <row r="2" spans="1:13" s="5" customFormat="1" ht="13.5" x14ac:dyDescent="0.35">
      <c r="B2" s="137"/>
    </row>
    <row r="3" spans="1:13" s="5" customFormat="1" ht="13.5" x14ac:dyDescent="0.35">
      <c r="B3" s="137"/>
    </row>
    <row r="4" spans="1:13" s="5" customFormat="1" ht="13.5" x14ac:dyDescent="0.35">
      <c r="B4" s="137"/>
    </row>
    <row r="5" spans="1:13" s="5" customFormat="1" ht="18" customHeight="1" x14ac:dyDescent="0.4">
      <c r="A5" s="76"/>
      <c r="B5" s="77" t="str">
        <f>'Pag1'!$B$5</f>
        <v>junio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" x14ac:dyDescent="0.3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3" customHeight="1" x14ac:dyDescent="0.3">
      <c r="A10" s="80"/>
      <c r="B10" s="239"/>
      <c r="C10" s="240" t="str">
        <f>'Pag1'!C9</f>
        <v>junio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3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mayo 2025</v>
      </c>
      <c r="F11" s="249"/>
      <c r="G11" s="250"/>
      <c r="H11" s="248" t="str">
        <f>'Pag1'!$H$10</f>
        <v>junio 2024</v>
      </c>
      <c r="I11" s="251"/>
      <c r="J11" s="80"/>
    </row>
    <row r="12" spans="1:13" ht="13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3" customHeight="1" x14ac:dyDescent="0.25">
      <c r="B14" s="259" t="s">
        <v>38</v>
      </c>
      <c r="C14" s="260">
        <v>1802</v>
      </c>
      <c r="D14" s="261">
        <v>-31</v>
      </c>
      <c r="E14" s="262">
        <v>-1.691216584833606</v>
      </c>
      <c r="F14" s="263">
        <v>1833</v>
      </c>
      <c r="G14" s="261">
        <v>-111</v>
      </c>
      <c r="H14" s="262">
        <v>-5.8024046001045475</v>
      </c>
      <c r="I14" s="264">
        <v>1913</v>
      </c>
      <c r="L14" s="40"/>
    </row>
    <row r="15" spans="1:13" s="33" customFormat="1" ht="13" customHeight="1" x14ac:dyDescent="0.25">
      <c r="B15" s="265" t="s">
        <v>39</v>
      </c>
      <c r="C15" s="266">
        <v>3939</v>
      </c>
      <c r="D15" s="267">
        <v>-158</v>
      </c>
      <c r="E15" s="268">
        <v>-3.8564803514766903</v>
      </c>
      <c r="F15" s="269">
        <v>4097</v>
      </c>
      <c r="G15" s="267">
        <v>-537</v>
      </c>
      <c r="H15" s="268">
        <v>-11.997319034852547</v>
      </c>
      <c r="I15" s="270">
        <v>4476</v>
      </c>
      <c r="L15" s="40"/>
    </row>
    <row r="16" spans="1:13" s="33" customFormat="1" ht="13" customHeight="1" x14ac:dyDescent="0.25">
      <c r="B16" s="265" t="s">
        <v>40</v>
      </c>
      <c r="C16" s="266">
        <v>2173</v>
      </c>
      <c r="D16" s="267">
        <v>43</v>
      </c>
      <c r="E16" s="268">
        <v>2.0187793427230045</v>
      </c>
      <c r="F16" s="269">
        <v>2130</v>
      </c>
      <c r="G16" s="267">
        <v>-246</v>
      </c>
      <c r="H16" s="268">
        <v>-10.16949152542373</v>
      </c>
      <c r="I16" s="270">
        <v>2419</v>
      </c>
      <c r="L16" s="40"/>
    </row>
    <row r="17" spans="2:12" s="33" customFormat="1" ht="13" customHeight="1" x14ac:dyDescent="0.25">
      <c r="B17" s="265" t="s">
        <v>41</v>
      </c>
      <c r="C17" s="266">
        <v>2943</v>
      </c>
      <c r="D17" s="267">
        <v>-94</v>
      </c>
      <c r="E17" s="268">
        <v>-3.0951596970694766</v>
      </c>
      <c r="F17" s="269">
        <v>3037</v>
      </c>
      <c r="G17" s="267">
        <v>-131</v>
      </c>
      <c r="H17" s="268">
        <v>-4.2615484710474956</v>
      </c>
      <c r="I17" s="270">
        <v>3074</v>
      </c>
      <c r="L17" s="40"/>
    </row>
    <row r="18" spans="2:12" s="33" customFormat="1" ht="13" customHeight="1" x14ac:dyDescent="0.25">
      <c r="B18" s="265" t="s">
        <v>42</v>
      </c>
      <c r="C18" s="266">
        <v>1330</v>
      </c>
      <c r="D18" s="267">
        <v>105</v>
      </c>
      <c r="E18" s="268">
        <v>8.5714285714285712</v>
      </c>
      <c r="F18" s="269">
        <v>1225</v>
      </c>
      <c r="G18" s="267">
        <v>33</v>
      </c>
      <c r="H18" s="268">
        <v>2.5443330763299925</v>
      </c>
      <c r="I18" s="270">
        <v>1297</v>
      </c>
      <c r="L18" s="40"/>
    </row>
    <row r="19" spans="2:12" s="33" customFormat="1" ht="13" customHeight="1" x14ac:dyDescent="0.25">
      <c r="B19" s="265" t="s">
        <v>43</v>
      </c>
      <c r="C19" s="266">
        <v>1715</v>
      </c>
      <c r="D19" s="267">
        <v>7</v>
      </c>
      <c r="E19" s="268">
        <v>0.4098360655737705</v>
      </c>
      <c r="F19" s="269">
        <v>1708</v>
      </c>
      <c r="G19" s="267">
        <v>-259</v>
      </c>
      <c r="H19" s="268">
        <v>-13.120567375886525</v>
      </c>
      <c r="I19" s="270">
        <v>1974</v>
      </c>
      <c r="L19" s="40"/>
    </row>
    <row r="20" spans="2:12" s="33" customFormat="1" ht="13" customHeight="1" x14ac:dyDescent="0.25">
      <c r="B20" s="265" t="s">
        <v>44</v>
      </c>
      <c r="C20" s="266">
        <v>3706</v>
      </c>
      <c r="D20" s="267">
        <v>-142</v>
      </c>
      <c r="E20" s="268">
        <v>-3.6902286902286905</v>
      </c>
      <c r="F20" s="269">
        <v>3848</v>
      </c>
      <c r="G20" s="267">
        <v>-70</v>
      </c>
      <c r="H20" s="268">
        <v>-1.8538135593220337</v>
      </c>
      <c r="I20" s="270">
        <v>3776</v>
      </c>
      <c r="L20" s="40"/>
    </row>
    <row r="21" spans="2:12" s="33" customFormat="1" ht="13" customHeight="1" x14ac:dyDescent="0.25">
      <c r="B21" s="271" t="s">
        <v>45</v>
      </c>
      <c r="C21" s="272">
        <v>6063</v>
      </c>
      <c r="D21" s="273">
        <v>70</v>
      </c>
      <c r="E21" s="274">
        <v>1.168029367595528</v>
      </c>
      <c r="F21" s="275">
        <v>5993</v>
      </c>
      <c r="G21" s="273">
        <v>-106</v>
      </c>
      <c r="H21" s="274">
        <v>-1.7182687631706921</v>
      </c>
      <c r="I21" s="276">
        <v>6169</v>
      </c>
      <c r="L21" s="40"/>
    </row>
    <row r="22" spans="2:12" s="33" customFormat="1" ht="13" customHeight="1" x14ac:dyDescent="0.25">
      <c r="B22" s="277" t="s">
        <v>46</v>
      </c>
      <c r="C22" s="278">
        <v>23671</v>
      </c>
      <c r="D22" s="279">
        <v>-200</v>
      </c>
      <c r="E22" s="280">
        <v>-0.83783670562607349</v>
      </c>
      <c r="F22" s="281">
        <v>23871</v>
      </c>
      <c r="G22" s="279">
        <v>-1427</v>
      </c>
      <c r="H22" s="280">
        <v>-5.6857120089250142</v>
      </c>
      <c r="I22" s="282">
        <v>25098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3" customHeight="1" x14ac:dyDescent="0.25">
      <c r="B24" s="259" t="s">
        <v>47</v>
      </c>
      <c r="C24" s="260">
        <v>281</v>
      </c>
      <c r="D24" s="261">
        <v>-2</v>
      </c>
      <c r="E24" s="262">
        <v>-0.70671378091872794</v>
      </c>
      <c r="F24" s="263">
        <v>283</v>
      </c>
      <c r="G24" s="261">
        <v>-43</v>
      </c>
      <c r="H24" s="262">
        <v>-13.271604938271606</v>
      </c>
      <c r="I24" s="264">
        <v>324</v>
      </c>
      <c r="L24" s="40"/>
    </row>
    <row r="25" spans="2:12" s="33" customFormat="1" ht="13" customHeight="1" x14ac:dyDescent="0.25">
      <c r="B25" s="265" t="s">
        <v>48</v>
      </c>
      <c r="C25" s="266">
        <v>173</v>
      </c>
      <c r="D25" s="267">
        <v>-1</v>
      </c>
      <c r="E25" s="268">
        <v>-0.57471264367816088</v>
      </c>
      <c r="F25" s="269">
        <v>174</v>
      </c>
      <c r="G25" s="267">
        <v>-40</v>
      </c>
      <c r="H25" s="268">
        <v>-18.779342723004692</v>
      </c>
      <c r="I25" s="270">
        <v>213</v>
      </c>
      <c r="L25" s="40"/>
    </row>
    <row r="26" spans="2:12" s="33" customFormat="1" ht="13" customHeight="1" x14ac:dyDescent="0.25">
      <c r="B26" s="271" t="s">
        <v>49</v>
      </c>
      <c r="C26" s="272">
        <v>1417</v>
      </c>
      <c r="D26" s="273">
        <v>-53</v>
      </c>
      <c r="E26" s="274">
        <v>-3.6054421768707483</v>
      </c>
      <c r="F26" s="275">
        <v>1470</v>
      </c>
      <c r="G26" s="273">
        <v>-57</v>
      </c>
      <c r="H26" s="274">
        <v>-3.8670284938941655</v>
      </c>
      <c r="I26" s="276">
        <v>1474</v>
      </c>
      <c r="L26" s="40"/>
    </row>
    <row r="27" spans="2:12" s="33" customFormat="1" ht="13" customHeight="1" x14ac:dyDescent="0.25">
      <c r="B27" s="277" t="s">
        <v>50</v>
      </c>
      <c r="C27" s="278">
        <v>1871</v>
      </c>
      <c r="D27" s="279">
        <v>-56</v>
      </c>
      <c r="E27" s="280">
        <v>-2.9060716139076286</v>
      </c>
      <c r="F27" s="281">
        <v>1927</v>
      </c>
      <c r="G27" s="279">
        <v>-140</v>
      </c>
      <c r="H27" s="280">
        <v>-6.9617105917454003</v>
      </c>
      <c r="I27" s="282">
        <v>2011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3" customHeight="1" x14ac:dyDescent="0.25">
      <c r="B29" s="277" t="s">
        <v>51</v>
      </c>
      <c r="C29" s="278">
        <v>1528</v>
      </c>
      <c r="D29" s="279">
        <v>-63</v>
      </c>
      <c r="E29" s="280">
        <v>-3.9597737272155875</v>
      </c>
      <c r="F29" s="281">
        <v>1591</v>
      </c>
      <c r="G29" s="288">
        <v>-60</v>
      </c>
      <c r="H29" s="280">
        <v>-3.7783375314861463</v>
      </c>
      <c r="I29" s="282">
        <v>1588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3" customHeight="1" x14ac:dyDescent="0.25">
      <c r="B31" s="277" t="s">
        <v>52</v>
      </c>
      <c r="C31" s="278">
        <v>1060</v>
      </c>
      <c r="D31" s="279">
        <v>-28</v>
      </c>
      <c r="E31" s="280">
        <v>-2.5735294117647056</v>
      </c>
      <c r="F31" s="281">
        <v>1088</v>
      </c>
      <c r="G31" s="288">
        <v>-15</v>
      </c>
      <c r="H31" s="280">
        <v>-1.3953488372093024</v>
      </c>
      <c r="I31" s="282">
        <v>1075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3" customHeight="1" x14ac:dyDescent="0.25">
      <c r="B33" s="259" t="s">
        <v>53</v>
      </c>
      <c r="C33" s="260">
        <v>1812</v>
      </c>
      <c r="D33" s="261">
        <v>-93</v>
      </c>
      <c r="E33" s="262">
        <v>-4.8818897637795278</v>
      </c>
      <c r="F33" s="263">
        <v>1905</v>
      </c>
      <c r="G33" s="261">
        <v>-260</v>
      </c>
      <c r="H33" s="262">
        <v>-12.548262548262548</v>
      </c>
      <c r="I33" s="264">
        <v>2072</v>
      </c>
      <c r="L33" s="40"/>
    </row>
    <row r="34" spans="2:12" s="33" customFormat="1" ht="13" customHeight="1" x14ac:dyDescent="0.25">
      <c r="B34" s="289" t="s">
        <v>54</v>
      </c>
      <c r="C34" s="272">
        <v>1648</v>
      </c>
      <c r="D34" s="273">
        <v>-47</v>
      </c>
      <c r="E34" s="274">
        <v>-2.7728613569321534</v>
      </c>
      <c r="F34" s="275">
        <v>1695</v>
      </c>
      <c r="G34" s="273">
        <v>-90</v>
      </c>
      <c r="H34" s="274">
        <v>-5.178365937859609</v>
      </c>
      <c r="I34" s="276">
        <v>1738</v>
      </c>
      <c r="L34" s="40"/>
    </row>
    <row r="35" spans="2:12" s="33" customFormat="1" ht="13" customHeight="1" x14ac:dyDescent="0.25">
      <c r="B35" s="277" t="s">
        <v>55</v>
      </c>
      <c r="C35" s="278">
        <v>3460</v>
      </c>
      <c r="D35" s="279">
        <v>-140</v>
      </c>
      <c r="E35" s="280">
        <v>-3.8888888888888888</v>
      </c>
      <c r="F35" s="281">
        <v>3600</v>
      </c>
      <c r="G35" s="279">
        <v>-350</v>
      </c>
      <c r="H35" s="280">
        <v>-9.1863517060367457</v>
      </c>
      <c r="I35" s="282">
        <v>3810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3" customHeight="1" x14ac:dyDescent="0.25">
      <c r="B37" s="277" t="s">
        <v>56</v>
      </c>
      <c r="C37" s="278">
        <v>832</v>
      </c>
      <c r="D37" s="279">
        <v>-19</v>
      </c>
      <c r="E37" s="280">
        <v>-2.2326674500587544</v>
      </c>
      <c r="F37" s="281">
        <v>851</v>
      </c>
      <c r="G37" s="279">
        <v>-85</v>
      </c>
      <c r="H37" s="280">
        <v>-9.269356597600872</v>
      </c>
      <c r="I37" s="282">
        <v>917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3" customHeight="1" x14ac:dyDescent="0.25">
      <c r="B39" s="259" t="s">
        <v>57</v>
      </c>
      <c r="C39" s="260">
        <v>799</v>
      </c>
      <c r="D39" s="261">
        <v>-37</v>
      </c>
      <c r="E39" s="262">
        <v>-4.4258373205741632</v>
      </c>
      <c r="F39" s="263">
        <v>836</v>
      </c>
      <c r="G39" s="261">
        <v>-45</v>
      </c>
      <c r="H39" s="262">
        <v>-5.3317535545023702</v>
      </c>
      <c r="I39" s="264">
        <v>844</v>
      </c>
      <c r="L39" s="40"/>
    </row>
    <row r="40" spans="2:12" s="33" customFormat="1" ht="13" customHeight="1" x14ac:dyDescent="0.25">
      <c r="B40" s="265" t="s">
        <v>58</v>
      </c>
      <c r="C40" s="266">
        <v>1257</v>
      </c>
      <c r="D40" s="267">
        <v>-122</v>
      </c>
      <c r="E40" s="268">
        <v>-8.846990572878898</v>
      </c>
      <c r="F40" s="269">
        <v>1379</v>
      </c>
      <c r="G40" s="267">
        <v>-20</v>
      </c>
      <c r="H40" s="268">
        <v>-1.5661707126076743</v>
      </c>
      <c r="I40" s="270">
        <v>1277</v>
      </c>
      <c r="L40" s="40"/>
    </row>
    <row r="41" spans="2:12" s="33" customFormat="1" ht="13" customHeight="1" x14ac:dyDescent="0.25">
      <c r="B41" s="265" t="s">
        <v>59</v>
      </c>
      <c r="C41" s="266">
        <v>298</v>
      </c>
      <c r="D41" s="267">
        <v>-29</v>
      </c>
      <c r="E41" s="268">
        <v>-8.8685015290519882</v>
      </c>
      <c r="F41" s="269">
        <v>327</v>
      </c>
      <c r="G41" s="267">
        <v>-70</v>
      </c>
      <c r="H41" s="268">
        <v>-19.021739130434785</v>
      </c>
      <c r="I41" s="270">
        <v>368</v>
      </c>
      <c r="L41" s="40"/>
    </row>
    <row r="42" spans="2:12" s="33" customFormat="1" ht="13" customHeight="1" x14ac:dyDescent="0.25">
      <c r="B42" s="265" t="s">
        <v>60</v>
      </c>
      <c r="C42" s="266">
        <v>367</v>
      </c>
      <c r="D42" s="267">
        <v>3</v>
      </c>
      <c r="E42" s="268">
        <v>0.82417582417582425</v>
      </c>
      <c r="F42" s="269">
        <v>364</v>
      </c>
      <c r="G42" s="267">
        <v>-40</v>
      </c>
      <c r="H42" s="268">
        <v>-9.8280098280098276</v>
      </c>
      <c r="I42" s="270">
        <v>407</v>
      </c>
      <c r="L42" s="40"/>
    </row>
    <row r="43" spans="2:12" s="33" customFormat="1" ht="13" customHeight="1" x14ac:dyDescent="0.25">
      <c r="B43" s="271" t="s">
        <v>61</v>
      </c>
      <c r="C43" s="272">
        <v>1534</v>
      </c>
      <c r="D43" s="273">
        <v>-96</v>
      </c>
      <c r="E43" s="274">
        <v>-5.889570552147239</v>
      </c>
      <c r="F43" s="275">
        <v>1630</v>
      </c>
      <c r="G43" s="273">
        <v>8</v>
      </c>
      <c r="H43" s="274">
        <v>0.52424639580602883</v>
      </c>
      <c r="I43" s="276">
        <v>1526</v>
      </c>
      <c r="L43" s="40"/>
    </row>
    <row r="44" spans="2:12" s="33" customFormat="1" ht="13" customHeight="1" x14ac:dyDescent="0.25">
      <c r="B44" s="277" t="s">
        <v>62</v>
      </c>
      <c r="C44" s="278">
        <v>4255</v>
      </c>
      <c r="D44" s="279">
        <v>-281</v>
      </c>
      <c r="E44" s="280">
        <v>-6.1948853615520276</v>
      </c>
      <c r="F44" s="281">
        <v>4536</v>
      </c>
      <c r="G44" s="279">
        <v>-167</v>
      </c>
      <c r="H44" s="280">
        <v>-3.7765716870194486</v>
      </c>
      <c r="I44" s="282">
        <v>4422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3" customHeight="1" x14ac:dyDescent="0.25">
      <c r="B46" s="259" t="s">
        <v>63</v>
      </c>
      <c r="C46" s="260">
        <v>235</v>
      </c>
      <c r="D46" s="261">
        <v>-18</v>
      </c>
      <c r="E46" s="262">
        <v>-7.1146245059288544</v>
      </c>
      <c r="F46" s="263">
        <v>253</v>
      </c>
      <c r="G46" s="261">
        <v>-66</v>
      </c>
      <c r="H46" s="262">
        <v>-21.926910299003321</v>
      </c>
      <c r="I46" s="264">
        <v>301</v>
      </c>
      <c r="L46" s="40"/>
    </row>
    <row r="47" spans="2:12" s="33" customFormat="1" ht="13" customHeight="1" x14ac:dyDescent="0.25">
      <c r="B47" s="265" t="s">
        <v>64</v>
      </c>
      <c r="C47" s="266">
        <v>347</v>
      </c>
      <c r="D47" s="267">
        <v>-2</v>
      </c>
      <c r="E47" s="268">
        <v>-0.57306590257879653</v>
      </c>
      <c r="F47" s="269">
        <v>349</v>
      </c>
      <c r="G47" s="267">
        <v>-77</v>
      </c>
      <c r="H47" s="268">
        <v>-18.160377358490564</v>
      </c>
      <c r="I47" s="270">
        <v>424</v>
      </c>
      <c r="L47" s="40"/>
    </row>
    <row r="48" spans="2:12" s="33" customFormat="1" ht="13" customHeight="1" x14ac:dyDescent="0.25">
      <c r="B48" s="265" t="s">
        <v>65</v>
      </c>
      <c r="C48" s="266">
        <v>650</v>
      </c>
      <c r="D48" s="267">
        <v>-36</v>
      </c>
      <c r="E48" s="268">
        <v>-5.2478134110787176</v>
      </c>
      <c r="F48" s="269">
        <v>686</v>
      </c>
      <c r="G48" s="267">
        <v>-21</v>
      </c>
      <c r="H48" s="268">
        <v>-3.129657228017884</v>
      </c>
      <c r="I48" s="270">
        <v>671</v>
      </c>
      <c r="L48" s="40"/>
    </row>
    <row r="49" spans="2:12" s="33" customFormat="1" ht="13" customHeight="1" x14ac:dyDescent="0.25">
      <c r="B49" s="265" t="s">
        <v>66</v>
      </c>
      <c r="C49" s="266">
        <v>259</v>
      </c>
      <c r="D49" s="267">
        <v>-18</v>
      </c>
      <c r="E49" s="268">
        <v>-6.4981949458483745</v>
      </c>
      <c r="F49" s="269">
        <v>277</v>
      </c>
      <c r="G49" s="267">
        <v>0</v>
      </c>
      <c r="H49" s="268">
        <v>0</v>
      </c>
      <c r="I49" s="270">
        <v>259</v>
      </c>
      <c r="L49" s="40"/>
    </row>
    <row r="50" spans="2:12" s="33" customFormat="1" ht="13" customHeight="1" x14ac:dyDescent="0.25">
      <c r="B50" s="265" t="s">
        <v>67</v>
      </c>
      <c r="C50" s="266">
        <v>658</v>
      </c>
      <c r="D50" s="267">
        <v>-30</v>
      </c>
      <c r="E50" s="268">
        <v>-4.3604651162790695</v>
      </c>
      <c r="F50" s="269">
        <v>688</v>
      </c>
      <c r="G50" s="267">
        <v>26</v>
      </c>
      <c r="H50" s="268">
        <v>4.1139240506329111</v>
      </c>
      <c r="I50" s="270">
        <v>632</v>
      </c>
      <c r="L50" s="40"/>
    </row>
    <row r="51" spans="2:12" s="33" customFormat="1" ht="13" customHeight="1" x14ac:dyDescent="0.25">
      <c r="B51" s="265" t="s">
        <v>68</v>
      </c>
      <c r="C51" s="266">
        <v>166</v>
      </c>
      <c r="D51" s="267">
        <v>1</v>
      </c>
      <c r="E51" s="268">
        <v>0.60606060606060608</v>
      </c>
      <c r="F51" s="269">
        <v>165</v>
      </c>
      <c r="G51" s="267">
        <v>14</v>
      </c>
      <c r="H51" s="268">
        <v>9.2105263157894726</v>
      </c>
      <c r="I51" s="270">
        <v>152</v>
      </c>
      <c r="L51" s="40"/>
    </row>
    <row r="52" spans="2:12" s="33" customFormat="1" ht="13" customHeight="1" x14ac:dyDescent="0.25">
      <c r="B52" s="265" t="s">
        <v>69</v>
      </c>
      <c r="C52" s="266">
        <v>76</v>
      </c>
      <c r="D52" s="267">
        <v>-20</v>
      </c>
      <c r="E52" s="268">
        <v>-20.833333333333336</v>
      </c>
      <c r="F52" s="269">
        <v>96</v>
      </c>
      <c r="G52" s="267">
        <v>-4</v>
      </c>
      <c r="H52" s="268">
        <v>-5</v>
      </c>
      <c r="I52" s="270">
        <v>80</v>
      </c>
      <c r="L52" s="40"/>
    </row>
    <row r="53" spans="2:12" s="33" customFormat="1" ht="13" customHeight="1" x14ac:dyDescent="0.25">
      <c r="B53" s="265" t="s">
        <v>70</v>
      </c>
      <c r="C53" s="266">
        <v>872</v>
      </c>
      <c r="D53" s="267">
        <v>36</v>
      </c>
      <c r="E53" s="268">
        <v>4.3062200956937797</v>
      </c>
      <c r="F53" s="269">
        <v>836</v>
      </c>
      <c r="G53" s="267">
        <v>0</v>
      </c>
      <c r="H53" s="268">
        <v>0</v>
      </c>
      <c r="I53" s="270">
        <v>872</v>
      </c>
      <c r="L53" s="40"/>
    </row>
    <row r="54" spans="2:12" s="33" customFormat="1" ht="13" customHeight="1" x14ac:dyDescent="0.25">
      <c r="B54" s="271" t="s">
        <v>71</v>
      </c>
      <c r="C54" s="272">
        <v>276</v>
      </c>
      <c r="D54" s="273">
        <v>-11</v>
      </c>
      <c r="E54" s="274">
        <v>-3.8327526132404177</v>
      </c>
      <c r="F54" s="275">
        <v>287</v>
      </c>
      <c r="G54" s="273">
        <v>1</v>
      </c>
      <c r="H54" s="274">
        <v>0.36363636363636365</v>
      </c>
      <c r="I54" s="276">
        <v>275</v>
      </c>
      <c r="L54" s="40"/>
    </row>
    <row r="55" spans="2:12" s="33" customFormat="1" ht="13" customHeight="1" x14ac:dyDescent="0.25">
      <c r="B55" s="277" t="s">
        <v>72</v>
      </c>
      <c r="C55" s="278">
        <v>3539</v>
      </c>
      <c r="D55" s="279">
        <v>-98</v>
      </c>
      <c r="E55" s="280">
        <v>-2.694528457519934</v>
      </c>
      <c r="F55" s="281">
        <v>3637</v>
      </c>
      <c r="G55" s="279">
        <v>-127</v>
      </c>
      <c r="H55" s="280">
        <v>-3.4642662302236769</v>
      </c>
      <c r="I55" s="282">
        <v>3666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3" customHeight="1" x14ac:dyDescent="0.25">
      <c r="B57" s="259" t="s">
        <v>73</v>
      </c>
      <c r="C57" s="260">
        <v>5748</v>
      </c>
      <c r="D57" s="261">
        <v>-19</v>
      </c>
      <c r="E57" s="262">
        <v>-0.32946072481359462</v>
      </c>
      <c r="F57" s="263">
        <v>5767</v>
      </c>
      <c r="G57" s="261">
        <v>-118</v>
      </c>
      <c r="H57" s="262">
        <v>-2.0115922263893622</v>
      </c>
      <c r="I57" s="264">
        <v>5866</v>
      </c>
      <c r="L57" s="40"/>
    </row>
    <row r="58" spans="2:12" s="33" customFormat="1" ht="13" customHeight="1" x14ac:dyDescent="0.25">
      <c r="B58" s="265" t="s">
        <v>74</v>
      </c>
      <c r="C58" s="266">
        <v>798</v>
      </c>
      <c r="D58" s="267">
        <v>38</v>
      </c>
      <c r="E58" s="268">
        <v>5</v>
      </c>
      <c r="F58" s="269">
        <v>760</v>
      </c>
      <c r="G58" s="267">
        <v>-6</v>
      </c>
      <c r="H58" s="268">
        <v>-0.74626865671641784</v>
      </c>
      <c r="I58" s="270">
        <v>804</v>
      </c>
      <c r="L58" s="40"/>
    </row>
    <row r="59" spans="2:12" s="33" customFormat="1" ht="13" customHeight="1" x14ac:dyDescent="0.25">
      <c r="B59" s="265" t="s">
        <v>75</v>
      </c>
      <c r="C59" s="266">
        <v>597</v>
      </c>
      <c r="D59" s="267">
        <v>8</v>
      </c>
      <c r="E59" s="268">
        <v>1.3582342954159592</v>
      </c>
      <c r="F59" s="269">
        <v>589</v>
      </c>
      <c r="G59" s="267">
        <v>32</v>
      </c>
      <c r="H59" s="268">
        <v>5.663716814159292</v>
      </c>
      <c r="I59" s="270">
        <v>565</v>
      </c>
      <c r="L59" s="40"/>
    </row>
    <row r="60" spans="2:12" s="33" customFormat="1" ht="13" customHeight="1" x14ac:dyDescent="0.25">
      <c r="B60" s="271" t="s">
        <v>76</v>
      </c>
      <c r="C60" s="272">
        <v>1072</v>
      </c>
      <c r="D60" s="273">
        <v>-10</v>
      </c>
      <c r="E60" s="274">
        <v>-0.92421441774491686</v>
      </c>
      <c r="F60" s="275">
        <v>1082</v>
      </c>
      <c r="G60" s="273">
        <v>-59</v>
      </c>
      <c r="H60" s="274">
        <v>-5.2166224580017682</v>
      </c>
      <c r="I60" s="276">
        <v>1131</v>
      </c>
      <c r="L60" s="40"/>
    </row>
    <row r="61" spans="2:12" s="33" customFormat="1" ht="13" customHeight="1" x14ac:dyDescent="0.25">
      <c r="B61" s="277" t="s">
        <v>77</v>
      </c>
      <c r="C61" s="278">
        <v>8215</v>
      </c>
      <c r="D61" s="279">
        <v>17</v>
      </c>
      <c r="E61" s="280">
        <v>0.20736765064649915</v>
      </c>
      <c r="F61" s="281">
        <v>8198</v>
      </c>
      <c r="G61" s="279">
        <v>-151</v>
      </c>
      <c r="H61" s="280">
        <v>-1.8049246951948361</v>
      </c>
      <c r="I61" s="282">
        <v>8366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3" customHeight="1" x14ac:dyDescent="0.25">
      <c r="B63" s="259" t="s">
        <v>78</v>
      </c>
      <c r="C63" s="260">
        <v>2901</v>
      </c>
      <c r="D63" s="261">
        <v>-69</v>
      </c>
      <c r="E63" s="262">
        <v>-2.3232323232323231</v>
      </c>
      <c r="F63" s="263">
        <v>2970</v>
      </c>
      <c r="G63" s="261">
        <v>-180</v>
      </c>
      <c r="H63" s="262">
        <v>-5.8422590068159685</v>
      </c>
      <c r="I63" s="264">
        <v>3081</v>
      </c>
      <c r="L63" s="40"/>
    </row>
    <row r="64" spans="2:12" s="33" customFormat="1" ht="13" customHeight="1" x14ac:dyDescent="0.25">
      <c r="B64" s="265" t="s">
        <v>79</v>
      </c>
      <c r="C64" s="266">
        <v>1029</v>
      </c>
      <c r="D64" s="267">
        <v>-47</v>
      </c>
      <c r="E64" s="268">
        <v>-4.3680297397769516</v>
      </c>
      <c r="F64" s="269">
        <v>1076</v>
      </c>
      <c r="G64" s="267">
        <v>-111</v>
      </c>
      <c r="H64" s="268">
        <v>-9.7368421052631575</v>
      </c>
      <c r="I64" s="270">
        <v>1140</v>
      </c>
      <c r="L64" s="40"/>
    </row>
    <row r="65" spans="2:12" s="33" customFormat="1" ht="13" customHeight="1" x14ac:dyDescent="0.25">
      <c r="B65" s="271" t="s">
        <v>80</v>
      </c>
      <c r="C65" s="272">
        <v>4077</v>
      </c>
      <c r="D65" s="273">
        <v>-33</v>
      </c>
      <c r="E65" s="274">
        <v>-0.8029197080291971</v>
      </c>
      <c r="F65" s="275">
        <v>4110</v>
      </c>
      <c r="G65" s="273">
        <v>-395</v>
      </c>
      <c r="H65" s="274">
        <v>-8.8327370304114492</v>
      </c>
      <c r="I65" s="276">
        <v>4472</v>
      </c>
      <c r="L65" s="40"/>
    </row>
    <row r="66" spans="2:12" s="33" customFormat="1" ht="13" customHeight="1" x14ac:dyDescent="0.25">
      <c r="B66" s="277" t="s">
        <v>81</v>
      </c>
      <c r="C66" s="278">
        <v>8007</v>
      </c>
      <c r="D66" s="279">
        <v>-149</v>
      </c>
      <c r="E66" s="280">
        <v>-1.8268759195684159</v>
      </c>
      <c r="F66" s="281">
        <v>8156</v>
      </c>
      <c r="G66" s="279">
        <v>-686</v>
      </c>
      <c r="H66" s="280">
        <v>-7.891406879098124</v>
      </c>
      <c r="I66" s="282">
        <v>8693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3" customHeight="1" x14ac:dyDescent="0.25">
      <c r="B68" s="259" t="s">
        <v>82</v>
      </c>
      <c r="C68" s="260">
        <v>1762</v>
      </c>
      <c r="D68" s="261">
        <v>-100</v>
      </c>
      <c r="E68" s="262">
        <v>-5.3705692803437159</v>
      </c>
      <c r="F68" s="263">
        <v>1862</v>
      </c>
      <c r="G68" s="261">
        <v>-93</v>
      </c>
      <c r="H68" s="262">
        <v>-5.013477088948787</v>
      </c>
      <c r="I68" s="264">
        <v>1855</v>
      </c>
      <c r="L68" s="40"/>
    </row>
    <row r="69" spans="2:12" s="33" customFormat="1" ht="13" customHeight="1" x14ac:dyDescent="0.25">
      <c r="B69" s="271" t="s">
        <v>83</v>
      </c>
      <c r="C69" s="272">
        <v>863</v>
      </c>
      <c r="D69" s="273">
        <v>-83</v>
      </c>
      <c r="E69" s="274">
        <v>-8.7737843551797035</v>
      </c>
      <c r="F69" s="275">
        <v>946</v>
      </c>
      <c r="G69" s="273">
        <v>-61</v>
      </c>
      <c r="H69" s="274">
        <v>-6.6017316017316015</v>
      </c>
      <c r="I69" s="276">
        <v>924</v>
      </c>
      <c r="L69" s="40"/>
    </row>
    <row r="70" spans="2:12" s="33" customFormat="1" ht="13" customHeight="1" x14ac:dyDescent="0.25">
      <c r="B70" s="277" t="s">
        <v>84</v>
      </c>
      <c r="C70" s="278">
        <v>2625</v>
      </c>
      <c r="D70" s="279">
        <v>-183</v>
      </c>
      <c r="E70" s="280">
        <v>-6.5170940170940179</v>
      </c>
      <c r="F70" s="281">
        <v>2808</v>
      </c>
      <c r="G70" s="279">
        <v>-154</v>
      </c>
      <c r="H70" s="280">
        <v>-5.5415617128463479</v>
      </c>
      <c r="I70" s="282">
        <v>2779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3" customHeight="1" x14ac:dyDescent="0.25">
      <c r="B72" s="259" t="s">
        <v>85</v>
      </c>
      <c r="C72" s="260">
        <v>753</v>
      </c>
      <c r="D72" s="261">
        <v>-38</v>
      </c>
      <c r="E72" s="262">
        <v>-4.8040455120101138</v>
      </c>
      <c r="F72" s="263">
        <v>791</v>
      </c>
      <c r="G72" s="261">
        <v>-65</v>
      </c>
      <c r="H72" s="262">
        <v>-7.946210268948656</v>
      </c>
      <c r="I72" s="264">
        <v>818</v>
      </c>
      <c r="L72" s="40"/>
    </row>
    <row r="73" spans="2:12" s="33" customFormat="1" ht="13" customHeight="1" x14ac:dyDescent="0.25">
      <c r="B73" s="265" t="s">
        <v>86</v>
      </c>
      <c r="C73" s="266">
        <v>217</v>
      </c>
      <c r="D73" s="267">
        <v>-14</v>
      </c>
      <c r="E73" s="268">
        <v>-6.0606060606060606</v>
      </c>
      <c r="F73" s="269">
        <v>231</v>
      </c>
      <c r="G73" s="267">
        <v>-2</v>
      </c>
      <c r="H73" s="268">
        <v>-0.91324200913242004</v>
      </c>
      <c r="I73" s="270">
        <v>219</v>
      </c>
      <c r="L73" s="40"/>
    </row>
    <row r="74" spans="2:12" s="33" customFormat="1" ht="13" customHeight="1" x14ac:dyDescent="0.25">
      <c r="B74" s="265" t="s">
        <v>87</v>
      </c>
      <c r="C74" s="266">
        <v>251</v>
      </c>
      <c r="D74" s="267">
        <v>-22</v>
      </c>
      <c r="E74" s="268">
        <v>-8.0586080586080584</v>
      </c>
      <c r="F74" s="269">
        <v>273</v>
      </c>
      <c r="G74" s="267">
        <v>-33</v>
      </c>
      <c r="H74" s="268">
        <v>-11.619718309859154</v>
      </c>
      <c r="I74" s="270">
        <v>284</v>
      </c>
      <c r="L74" s="40"/>
    </row>
    <row r="75" spans="2:12" s="33" customFormat="1" ht="13" customHeight="1" x14ac:dyDescent="0.25">
      <c r="B75" s="271" t="s">
        <v>88</v>
      </c>
      <c r="C75" s="272">
        <v>667</v>
      </c>
      <c r="D75" s="273">
        <v>-68</v>
      </c>
      <c r="E75" s="274">
        <v>-9.2517006802721085</v>
      </c>
      <c r="F75" s="275">
        <v>735</v>
      </c>
      <c r="G75" s="273">
        <v>-110</v>
      </c>
      <c r="H75" s="274">
        <v>-14.157014157014158</v>
      </c>
      <c r="I75" s="276">
        <v>777</v>
      </c>
      <c r="L75" s="40"/>
    </row>
    <row r="76" spans="2:12" s="33" customFormat="1" ht="13" customHeight="1" x14ac:dyDescent="0.25">
      <c r="B76" s="277" t="s">
        <v>89</v>
      </c>
      <c r="C76" s="278">
        <v>1888</v>
      </c>
      <c r="D76" s="279">
        <v>-142</v>
      </c>
      <c r="E76" s="280">
        <v>-6.9950738916256157</v>
      </c>
      <c r="F76" s="281">
        <v>2030</v>
      </c>
      <c r="G76" s="279">
        <v>-210</v>
      </c>
      <c r="H76" s="280">
        <v>-10.009532888465204</v>
      </c>
      <c r="I76" s="282">
        <v>2098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3" customHeight="1" x14ac:dyDescent="0.25">
      <c r="B78" s="277" t="s">
        <v>90</v>
      </c>
      <c r="C78" s="278">
        <v>7868</v>
      </c>
      <c r="D78" s="279">
        <v>-365</v>
      </c>
      <c r="E78" s="280">
        <v>-4.433377869549374</v>
      </c>
      <c r="F78" s="281">
        <v>8233</v>
      </c>
      <c r="G78" s="279">
        <v>-844</v>
      </c>
      <c r="H78" s="280">
        <v>-9.6877869605142326</v>
      </c>
      <c r="I78" s="282">
        <v>8712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3" customHeight="1" x14ac:dyDescent="0.25">
      <c r="B80" s="277" t="s">
        <v>91</v>
      </c>
      <c r="C80" s="278">
        <v>3509</v>
      </c>
      <c r="D80" s="279">
        <v>-12</v>
      </c>
      <c r="E80" s="280">
        <v>-0.34081226924169272</v>
      </c>
      <c r="F80" s="281">
        <v>3521</v>
      </c>
      <c r="G80" s="279">
        <v>-38</v>
      </c>
      <c r="H80" s="280">
        <v>-1.0713278827177897</v>
      </c>
      <c r="I80" s="282">
        <v>3547</v>
      </c>
      <c r="L80" s="40"/>
    </row>
    <row r="81" spans="2:12" s="33" customFormat="1" ht="5.5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3" customHeight="1" x14ac:dyDescent="0.25">
      <c r="B82" s="277" t="s">
        <v>92</v>
      </c>
      <c r="C82" s="278">
        <v>1225</v>
      </c>
      <c r="D82" s="279">
        <v>-76</v>
      </c>
      <c r="E82" s="280">
        <v>-5.8416602613374327</v>
      </c>
      <c r="F82" s="281">
        <v>1301</v>
      </c>
      <c r="G82" s="279">
        <v>-36</v>
      </c>
      <c r="H82" s="280">
        <v>-2.8548770816812055</v>
      </c>
      <c r="I82" s="282">
        <v>1261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3" customHeight="1" x14ac:dyDescent="0.25">
      <c r="B84" s="259" t="s">
        <v>93</v>
      </c>
      <c r="C84" s="260">
        <v>667</v>
      </c>
      <c r="D84" s="261">
        <v>-35</v>
      </c>
      <c r="E84" s="262">
        <v>-4.9857549857549861</v>
      </c>
      <c r="F84" s="263">
        <v>702</v>
      </c>
      <c r="G84" s="261">
        <v>21</v>
      </c>
      <c r="H84" s="262">
        <v>3.2507739938080498</v>
      </c>
      <c r="I84" s="264">
        <v>646</v>
      </c>
      <c r="L84" s="40"/>
    </row>
    <row r="85" spans="2:12" s="33" customFormat="1" ht="13" customHeight="1" x14ac:dyDescent="0.25">
      <c r="B85" s="265" t="s">
        <v>94</v>
      </c>
      <c r="C85" s="266">
        <v>2087</v>
      </c>
      <c r="D85" s="267">
        <v>-135</v>
      </c>
      <c r="E85" s="268">
        <v>-6.075607560756076</v>
      </c>
      <c r="F85" s="269">
        <v>2222</v>
      </c>
      <c r="G85" s="267">
        <v>-227</v>
      </c>
      <c r="H85" s="268">
        <v>-9.8098530682800344</v>
      </c>
      <c r="I85" s="270">
        <v>2314</v>
      </c>
      <c r="L85" s="40"/>
    </row>
    <row r="86" spans="2:12" s="33" customFormat="1" ht="13" customHeight="1" x14ac:dyDescent="0.25">
      <c r="B86" s="271" t="s">
        <v>95</v>
      </c>
      <c r="C86" s="272">
        <v>1002</v>
      </c>
      <c r="D86" s="273">
        <v>-88</v>
      </c>
      <c r="E86" s="274">
        <v>-8.0733944954128454</v>
      </c>
      <c r="F86" s="275">
        <v>1090</v>
      </c>
      <c r="G86" s="273">
        <v>-52</v>
      </c>
      <c r="H86" s="274">
        <v>-4.9335863377609108</v>
      </c>
      <c r="I86" s="276">
        <v>1054</v>
      </c>
      <c r="L86" s="40"/>
    </row>
    <row r="87" spans="2:12" s="33" customFormat="1" ht="13" customHeight="1" x14ac:dyDescent="0.25">
      <c r="B87" s="277" t="s">
        <v>96</v>
      </c>
      <c r="C87" s="278">
        <v>3756</v>
      </c>
      <c r="D87" s="279">
        <v>-258</v>
      </c>
      <c r="E87" s="280">
        <v>-6.4275037369207766</v>
      </c>
      <c r="F87" s="281">
        <v>4014</v>
      </c>
      <c r="G87" s="279">
        <v>-258</v>
      </c>
      <c r="H87" s="280">
        <v>-6.4275037369207766</v>
      </c>
      <c r="I87" s="282">
        <v>4014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3" customHeight="1" x14ac:dyDescent="0.25">
      <c r="B89" s="277" t="s">
        <v>97</v>
      </c>
      <c r="C89" s="278">
        <v>388</v>
      </c>
      <c r="D89" s="279">
        <v>-8</v>
      </c>
      <c r="E89" s="280">
        <v>-2.0202020202020203</v>
      </c>
      <c r="F89" s="281">
        <v>396</v>
      </c>
      <c r="G89" s="279">
        <v>-29</v>
      </c>
      <c r="H89" s="280">
        <v>-6.9544364508393279</v>
      </c>
      <c r="I89" s="282">
        <v>417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3" customHeight="1" x14ac:dyDescent="0.25">
      <c r="B91" s="277" t="s">
        <v>98</v>
      </c>
      <c r="C91" s="278">
        <v>513</v>
      </c>
      <c r="D91" s="279">
        <v>14</v>
      </c>
      <c r="E91" s="280">
        <v>2.8056112224448899</v>
      </c>
      <c r="F91" s="281">
        <v>499</v>
      </c>
      <c r="G91" s="279">
        <v>-79</v>
      </c>
      <c r="H91" s="280">
        <v>-13.344594594594595</v>
      </c>
      <c r="I91" s="282">
        <v>592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3" customHeight="1" x14ac:dyDescent="0.25">
      <c r="B93" s="277" t="s">
        <v>99</v>
      </c>
      <c r="C93" s="278">
        <v>425</v>
      </c>
      <c r="D93" s="279">
        <v>-4</v>
      </c>
      <c r="E93" s="280">
        <v>-0.93240093240093236</v>
      </c>
      <c r="F93" s="281">
        <v>429</v>
      </c>
      <c r="G93" s="279">
        <v>-55</v>
      </c>
      <c r="H93" s="280">
        <v>-11.458333333333332</v>
      </c>
      <c r="I93" s="282">
        <v>480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5" customHeight="1" x14ac:dyDescent="0.25">
      <c r="B95" s="277" t="s">
        <v>100</v>
      </c>
      <c r="C95" s="278">
        <v>78635</v>
      </c>
      <c r="D95" s="279">
        <v>-2051</v>
      </c>
      <c r="E95" s="280">
        <v>-2.5419527551248047</v>
      </c>
      <c r="F95" s="281">
        <v>80686</v>
      </c>
      <c r="G95" s="279">
        <v>-4911</v>
      </c>
      <c r="H95" s="280">
        <v>-5.8781988365690756</v>
      </c>
      <c r="I95" s="282">
        <v>83546</v>
      </c>
      <c r="L95" s="40"/>
    </row>
    <row r="117" spans="2:2" ht="12.5" x14ac:dyDescent="0.35">
      <c r="B117" s="69" t="s">
        <v>17</v>
      </c>
    </row>
    <row r="118" spans="2:2" ht="12.5" x14ac:dyDescent="0.35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2025-07-04T08:24:10Z</cp:lastPrinted>
  <dcterms:created xsi:type="dcterms:W3CDTF">2025-01-14T15:24:30Z</dcterms:created>
  <dcterms:modified xsi:type="dcterms:W3CDTF">2025-07-04T08:51:43Z</dcterms:modified>
</cp:coreProperties>
</file>