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7A12A75A-D697-4C14-ACE3-92525C1B1D8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1" r:id="rId1"/>
    <sheet name="Indice" sheetId="18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Indice!$A$1:$J$29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3">'Pag19-20'!$A$1:$J$112</definedName>
    <definedName name="_xlnm.Print_Area" localSheetId="3">'Pag2'!$A$1:$M$59</definedName>
    <definedName name="_xlnm.Print_Area" localSheetId="14">'Pag21-22'!$A$1:$J$112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Portada!$A$1:$J$53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'Pag19-20'!$A$1:$J$64</definedName>
    <definedName name="Print_Area" localSheetId="3">'Pag2'!$B$1:$L$57</definedName>
    <definedName name="Print_Area" localSheetId="14">'Pag21-22'!$A$1:$J$51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'Pag19-20'!$1:$10</definedName>
    <definedName name="Print_Titles" localSheetId="14">'Pag21-22'!$1:$10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8" l="1"/>
  <c r="H11" i="12"/>
  <c r="E11" i="12"/>
  <c r="C11" i="12"/>
  <c r="A42" i="1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<sst xmlns="http://schemas.openxmlformats.org/spreadsheetml/2006/main" count="1064" uniqueCount="232">
  <si>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</si>
  <si>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</si>
  <si>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</si>
  <si>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</si>
  <si>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</si>
  <si>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</si>
  <si>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</si>
  <si>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</si>
  <si>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</si>
  <si>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</si>
  <si>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</si>
  <si>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</si>
  <si>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</si>
  <si>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</si>
  <si>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</si>
  <si>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Fuente: Servicio Público de Empleo Estatal, AVANCE DE DATOS ESTADÍSTICO: PARO REGISTRADO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</si>
  <si>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</si>
  <si>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</si>
  <si>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</si>
  <si>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</si>
  <si>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</si>
  <si>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</si>
  <si>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</si>
  <si>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</si>
  <si>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</si>
  <si>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</si>
  <si>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</si>
  <si>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</si>
  <si>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</si>
  <si>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</si>
  <si>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</si>
  <si>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</si>
  <si>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</si>
  <si>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</si>
  <si>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</si>
  <si>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</si>
  <si>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</si>
  <si>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</si>
  <si>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</si>
  <si>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</si>
  <si>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</si>
  <si>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</si>
  <si>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</si>
  <si>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</si>
  <si>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</si>
  <si>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</si>
  <si>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</si>
  <si>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</si>
  <si>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</si>
  <si>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</si>
  <si>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</si>
  <si>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</si>
  <si>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</si>
  <si>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</si>
  <si>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</si>
  <si>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</si>
  <si>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</si>
  <si>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</si>
  <si>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</si>
  <si>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</si>
  <si>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</si>
  <si>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</si>
  <si>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</si>
  <si>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</si>
  <si>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</si>
  <si>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</si>
  <si>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</si>
  <si>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</si>
  <si>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</si>
  <si>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</si>
  <si>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</si>
  <si>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</si>
  <si>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</si>
  <si>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</si>
  <si>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</si>
  <si>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</si>
  <si>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</si>
  <si>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</si>
  <si>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</si>
  <si>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</si>
  <si>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</si>
  <si>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</si>
  <si>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</si>
  <si>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</si>
  <si>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</si>
  <si>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</si>
  <si>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</si>
  <si>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</si>
  <si>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</si>
  <si>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</si>
  <si>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</si>
  <si>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</si>
  <si>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</si>
  <si>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</si>
  <si>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</si>
  <si>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</si>
  <si>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</si>
  <si>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</si>
  <si>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</si>
  <si>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</si>
  <si>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</si>
  <si>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</si>
  <si>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</si>
  <si>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</si>
  <si>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</si>
  <si>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</si>
  <si>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</si>
  <si>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</si>
  <si>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</si>
  <si>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</si>
  <si>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</si>
  <si>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</si>
  <si>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</si>
  <si>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</si>
  <si>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</si>
  <si>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</si>
  <si>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</si>
  <si>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</si>
  <si>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</si>
  <si>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</si>
  <si>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</si>
  <si>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</si>
  <si>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</si>
  <si>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</si>
  <si>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</si>
  <si>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</si>
  <si>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</si>
  <si>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</si>
  <si>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</si>
  <si>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</si>
  <si>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</si>
  <si>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</si>
  <si>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</si>
  <si>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</si>
  <si>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</si>
  <si>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</si>
  <si>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</si>
  <si>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</si>
  <si>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</si>
  <si>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</si>
  <si>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</si>
  <si>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</si>
  <si>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</si>
  <si>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</si>
  <si>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</si>
  <si>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</si>
  <si>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</si>
  <si>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</si>
  <si>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</si>
  <si>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</si>
  <si>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</si>
  <si>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</si>
  <si>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</si>
  <si>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</si>
  <si>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</si>
  <si>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</si>
  <si>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</si>
  <si>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</si>
  <si>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</si>
  <si>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</si>
  <si>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</si>
  <si>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</si>
  <si>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</si>
  <si>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</si>
  <si>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</si>
  <si>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</si>
  <si>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</si>
  <si>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</si>
  <si>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</si>
  <si>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</si>
  <si>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</si>
  <si>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</si>
  <si>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</si>
  <si>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</si>
  <si>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</si>
  <si>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</si>
  <si>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</si>
  <si>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</si>
  <si>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</si>
  <si>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</si>
  <si>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</si>
  <si>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</si>
  <si>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</si>
  <si>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</si>
  <si>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</si>
  <si>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</si>
  <si>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</si>
  <si>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</si>
  <si>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</si>
  <si>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</si>
  <si>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</si>
  <si>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</si>
  <si>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</si>
  <si>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</si>
  <si>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</si>
  <si>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</si>
  <si>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</si>
  <si>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</si>
  <si>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</si>
  <si>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</si>
  <si>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</si>
  <si>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</si>
  <si>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</si>
  <si>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</si>
  <si>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</si>
  <si>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</si>
  <si>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</si>
  <si>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</si>
  <si>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</si>
  <si>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</si>
  <si>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</si>
  <si>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</si>
  <si>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</si>
  <si>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</si>
  <si>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</si>
  <si>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</si>
  <si>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</si>
  <si>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</si>
  <si>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</si>
  <si>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</si>
  <si>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</si>
  <si>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</si>
  <si>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</si>
  <si>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</si>
  <si>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</si>
  <si>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</si>
  <si>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</si>
  <si>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diciembre 2025</t>
  </si>
  <si>
    <t>diciembre</t>
  </si>
  <si>
    <t xml:space="preserve"> 2025</t>
  </si>
  <si>
    <t>noviembre 2025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</si>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</sst>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36"/>
      <color rgb="FF94A346"/>
      <name val="Gotham Medium"/>
    </font>
    <font>
      <b/>
      <sz val="26"/>
      <color theme="0"/>
      <name val="Calibri"/>
      <family val="2"/>
      <scheme val="minor"/>
    </font>
    <font>
      <b/>
      <sz val="16"/>
      <color theme="8"/>
      <name val="Tahoma"/>
      <family val="2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theme="1" tint="0.499984740745262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8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i/>
      <sz val="8"/>
      <color theme="0" tint="-0.499984740745262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sz val="9"/>
      <color indexed="23"/>
      <name val="Trebuchet MS"/>
      <family val="2"/>
    </font>
    <font>
      <b/>
      <sz val="9"/>
      <color rgb="FF002060"/>
      <name val="Trebuchet MS"/>
      <family val="2"/>
    </font>
    <font>
      <b/>
      <sz val="9"/>
      <color indexed="23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u/>
      <sz val="10"/>
      <color theme="10"/>
      <name val="Arial"/>
      <family val="2"/>
    </font>
    <font>
      <sz val="11"/>
      <color theme="0"/>
      <name val="Gotham Medium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82CFED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46" fillId="0" borderId="0">
      <alignment horizontal="center"/>
    </xf>
    <xf numFmtId="0" fontId="29" fillId="0" borderId="0"/>
    <xf numFmtId="0" fontId="29" fillId="0" borderId="0"/>
    <xf numFmtId="0" fontId="29" fillId="0" borderId="0"/>
    <xf numFmtId="0" fontId="70" fillId="0" borderId="0" applyNumberFormat="0" applyFill="0" applyBorder="0" applyAlignment="0" applyProtection="0"/>
  </cellStyleXfs>
  <cellXfs count="464">
    <xf numFmtId="0" fontId="0" fillId="0" borderId="0" xfId="0"/>
    <xf numFmtId="0" fontId="1" fillId="0" borderId="0" xfId="4"/>
    <xf numFmtId="2" fontId="1" fillId="0" borderId="0" xfId="4" applyNumberFormat="1"/>
    <xf numFmtId="0" fontId="1" fillId="0" borderId="0" xfId="4" applyAlignment="1">
      <alignment vertical="top"/>
    </xf>
    <xf numFmtId="49" fontId="8" fillId="0" borderId="0" xfId="0" quotePrefix="1" applyNumberFormat="1" applyFont="1" applyFill="1" applyAlignment="1"/>
    <xf numFmtId="0" fontId="9" fillId="0" borderId="0" xfId="0" applyFont="1"/>
    <xf numFmtId="49" fontId="10" fillId="0" borderId="0" xfId="0" applyNumberFormat="1" applyFont="1" applyFill="1" applyAlignment="1"/>
    <xf numFmtId="0" fontId="11" fillId="0" borderId="0" xfId="3" applyFill="1" applyAlignment="1"/>
    <xf numFmtId="0" fontId="12" fillId="0" borderId="0" xfId="0" applyFont="1" applyFill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17" fontId="14" fillId="0" borderId="2" xfId="0" applyNumberFormat="1" applyFont="1" applyFill="1" applyBorder="1" applyAlignment="1">
      <alignment horizontal="center" vertical="center" wrapText="1"/>
    </xf>
    <xf numFmtId="17" fontId="15" fillId="0" borderId="3" xfId="0" quotePrefix="1" applyNumberFormat="1" applyFont="1" applyFill="1" applyBorder="1" applyAlignment="1">
      <alignment vertical="center" wrapText="1"/>
    </xf>
    <xf numFmtId="17" fontId="15" fillId="0" borderId="3" xfId="0" quotePrefix="1" applyNumberFormat="1" applyFont="1" applyFill="1" applyBorder="1" applyAlignment="1">
      <alignment horizontal="center" vertical="center"/>
    </xf>
    <xf numFmtId="17" fontId="15" fillId="0" borderId="1" xfId="0" quotePrefix="1" applyNumberFormat="1" applyFont="1" applyFill="1" applyBorder="1" applyAlignment="1">
      <alignment vertical="center" wrapText="1"/>
    </xf>
    <xf numFmtId="0" fontId="15" fillId="0" borderId="3" xfId="0" quotePrefix="1" applyFont="1" applyFill="1" applyBorder="1" applyAlignment="1">
      <alignment vertical="center"/>
    </xf>
    <xf numFmtId="0" fontId="15" fillId="0" borderId="3" xfId="0" quotePrefix="1" applyFont="1" applyFill="1" applyBorder="1" applyAlignment="1">
      <alignment horizontal="center" vertical="center"/>
    </xf>
    <xf numFmtId="0" fontId="15" fillId="0" borderId="4" xfId="0" quotePrefix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" fontId="15" fillId="0" borderId="7" xfId="0" quotePrefix="1" applyNumberFormat="1" applyFont="1" applyFill="1" applyBorder="1" applyAlignment="1">
      <alignment horizontal="center" vertical="center" wrapText="1"/>
    </xf>
    <xf numFmtId="17" fontId="15" fillId="0" borderId="8" xfId="0" quotePrefix="1" applyNumberFormat="1" applyFont="1" applyFill="1" applyBorder="1" applyAlignment="1">
      <alignment horizontal="center" vertical="center"/>
    </xf>
    <xf numFmtId="17" fontId="15" fillId="0" borderId="9" xfId="0" quotePrefix="1" applyNumberFormat="1" applyFont="1" applyFill="1" applyBorder="1" applyAlignment="1">
      <alignment horizontal="center" vertical="center" wrapText="1"/>
    </xf>
    <xf numFmtId="0" fontId="15" fillId="0" borderId="7" xfId="0" quotePrefix="1" applyFont="1" applyFill="1" applyBorder="1" applyAlignment="1">
      <alignment horizontal="center" vertical="center" wrapText="1"/>
    </xf>
    <xf numFmtId="0" fontId="15" fillId="0" borderId="8" xfId="0" quotePrefix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/>
    </xf>
    <xf numFmtId="17" fontId="15" fillId="0" borderId="10" xfId="0" quotePrefix="1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quotePrefix="1" applyFont="1" applyFill="1" applyBorder="1" applyAlignment="1">
      <alignment horizontal="center" vertical="center" wrapText="1"/>
    </xf>
    <xf numFmtId="0" fontId="16" fillId="0" borderId="11" xfId="0" quotePrefix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3" fontId="18" fillId="0" borderId="8" xfId="0" applyNumberFormat="1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 wrapText="1"/>
    </xf>
    <xf numFmtId="165" fontId="22" fillId="0" borderId="10" xfId="0" applyNumberFormat="1" applyFont="1" applyBorder="1" applyAlignment="1">
      <alignment vertical="center"/>
    </xf>
    <xf numFmtId="166" fontId="22" fillId="0" borderId="10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/>
    </xf>
    <xf numFmtId="166" fontId="18" fillId="0" borderId="8" xfId="0" applyNumberFormat="1" applyFont="1" applyBorder="1" applyAlignment="1">
      <alignment horizontal="right" vertical="center" wrapText="1"/>
    </xf>
    <xf numFmtId="3" fontId="25" fillId="0" borderId="8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vertical="center"/>
    </xf>
    <xf numFmtId="3" fontId="26" fillId="0" borderId="10" xfId="0" applyNumberFormat="1" applyFont="1" applyBorder="1" applyAlignment="1">
      <alignment horizontal="right" vertical="center" wrapText="1"/>
    </xf>
    <xf numFmtId="165" fontId="15" fillId="0" borderId="10" xfId="0" applyNumberFormat="1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26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3" fontId="14" fillId="0" borderId="8" xfId="0" applyNumberFormat="1" applyFont="1" applyBorder="1" applyAlignment="1">
      <alignment vertical="center"/>
    </xf>
    <xf numFmtId="166" fontId="14" fillId="0" borderId="8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vertical="center"/>
    </xf>
    <xf numFmtId="16" fontId="12" fillId="0" borderId="0" xfId="0" quotePrefix="1" applyNumberFormat="1" applyFont="1" applyAlignment="1">
      <alignment vertical="center"/>
    </xf>
    <xf numFmtId="16" fontId="12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167" fontId="9" fillId="0" borderId="0" xfId="2" applyNumberFormat="1" applyFont="1"/>
    <xf numFmtId="3" fontId="9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horizontal="left" vertical="top" indent="3"/>
    </xf>
    <xf numFmtId="0" fontId="14" fillId="0" borderId="0" xfId="0" applyFont="1"/>
    <xf numFmtId="2" fontId="8" fillId="0" borderId="0" xfId="0" quotePrefix="1" applyNumberFormat="1" applyFont="1"/>
    <xf numFmtId="2" fontId="10" fillId="0" borderId="0" xfId="0" quotePrefix="1" applyNumberFormat="1" applyFont="1"/>
    <xf numFmtId="0" fontId="33" fillId="0" borderId="0" xfId="0" applyFont="1"/>
    <xf numFmtId="0" fontId="15" fillId="0" borderId="0" xfId="0" applyFont="1"/>
    <xf numFmtId="0" fontId="15" fillId="0" borderId="1" xfId="0" applyFont="1" applyBorder="1"/>
    <xf numFmtId="17" fontId="15" fillId="0" borderId="2" xfId="0" quotePrefix="1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5" xfId="0" applyFont="1" applyBorder="1"/>
    <xf numFmtId="17" fontId="15" fillId="0" borderId="14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 wrapText="1"/>
    </xf>
    <xf numFmtId="17" fontId="15" fillId="0" borderId="4" xfId="0" quotePrefix="1" applyNumberFormat="1" applyFont="1" applyBorder="1" applyAlignment="1">
      <alignment horizontal="center" vertical="center"/>
    </xf>
    <xf numFmtId="17" fontId="15" fillId="0" borderId="1" xfId="0" quotePrefix="1" applyNumberFormat="1" applyFont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right"/>
    </xf>
    <xf numFmtId="0" fontId="34" fillId="0" borderId="13" xfId="0" applyFont="1" applyBorder="1"/>
    <xf numFmtId="17" fontId="15" fillId="0" borderId="6" xfId="0" quotePrefix="1" applyNumberFormat="1" applyFont="1" applyBorder="1" applyAlignment="1">
      <alignment horizontal="center" vertical="center" wrapText="1"/>
    </xf>
    <xf numFmtId="17" fontId="15" fillId="0" borderId="7" xfId="0" quotePrefix="1" applyNumberFormat="1" applyFont="1" applyBorder="1" applyAlignment="1">
      <alignment vertical="center" wrapText="1"/>
    </xf>
    <xf numFmtId="17" fontId="15" fillId="0" borderId="8" xfId="0" quotePrefix="1" applyNumberFormat="1" applyFont="1" applyBorder="1" applyAlignment="1">
      <alignment horizontal="center" vertical="center"/>
    </xf>
    <xf numFmtId="17" fontId="15" fillId="0" borderId="9" xfId="0" quotePrefix="1" applyNumberFormat="1" applyFont="1" applyBorder="1" applyAlignment="1">
      <alignment vertical="center" wrapText="1"/>
    </xf>
    <xf numFmtId="0" fontId="15" fillId="0" borderId="7" xfId="0" quotePrefix="1" applyFont="1" applyBorder="1" applyAlignment="1">
      <alignment vertical="center" wrapText="1"/>
    </xf>
    <xf numFmtId="0" fontId="15" fillId="0" borderId="8" xfId="0" quotePrefix="1" applyFont="1" applyBorder="1" applyAlignment="1">
      <alignment vertical="center" wrapText="1"/>
    </xf>
    <xf numFmtId="0" fontId="34" fillId="0" borderId="0" xfId="0" quotePrefix="1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5" fillId="0" borderId="9" xfId="0" applyFont="1" applyBorder="1"/>
    <xf numFmtId="17" fontId="15" fillId="0" borderId="10" xfId="0" quotePrefix="1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quotePrefix="1" applyFont="1" applyBorder="1" applyAlignment="1">
      <alignment horizontal="center" vertical="center" wrapText="1"/>
    </xf>
    <xf numFmtId="0" fontId="34" fillId="0" borderId="11" xfId="0" quotePrefix="1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Border="1" applyAlignment="1">
      <alignment vertical="center"/>
    </xf>
    <xf numFmtId="168" fontId="20" fillId="0" borderId="11" xfId="1" applyNumberFormat="1" applyFont="1" applyBorder="1" applyAlignment="1">
      <alignment vertical="center"/>
    </xf>
    <xf numFmtId="168" fontId="20" fillId="0" borderId="0" xfId="1" applyNumberFormat="1" applyFont="1" applyBorder="1" applyAlignment="1">
      <alignment vertical="center"/>
    </xf>
    <xf numFmtId="3" fontId="22" fillId="0" borderId="0" xfId="0" applyNumberFormat="1" applyFont="1" applyAlignment="1">
      <alignment horizontal="right" vertical="center" wrapText="1"/>
    </xf>
    <xf numFmtId="168" fontId="22" fillId="0" borderId="13" xfId="1" applyNumberFormat="1" applyFont="1" applyFill="1" applyBorder="1" applyAlignment="1">
      <alignment vertical="center"/>
    </xf>
    <xf numFmtId="168" fontId="22" fillId="0" borderId="11" xfId="1" applyNumberFormat="1" applyFont="1" applyFill="1" applyBorder="1" applyAlignment="1">
      <alignment vertical="center"/>
    </xf>
    <xf numFmtId="165" fontId="18" fillId="0" borderId="0" xfId="0" applyNumberFormat="1" applyFont="1" applyAlignment="1">
      <alignment horizontal="right" vertical="center" wrapText="1"/>
    </xf>
    <xf numFmtId="166" fontId="18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168" fontId="14" fillId="0" borderId="0" xfId="1" applyNumberFormat="1" applyFont="1" applyBorder="1" applyAlignment="1">
      <alignment vertical="center"/>
    </xf>
    <xf numFmtId="168" fontId="14" fillId="0" borderId="0" xfId="1" applyNumberFormat="1" applyFont="1" applyAlignment="1">
      <alignment vertical="center"/>
    </xf>
    <xf numFmtId="168" fontId="15" fillId="0" borderId="13" xfId="1" applyNumberFormat="1" applyFont="1" applyBorder="1" applyAlignment="1">
      <alignment vertical="center"/>
    </xf>
    <xf numFmtId="168" fontId="15" fillId="0" borderId="11" xfId="1" applyNumberFormat="1" applyFont="1" applyBorder="1" applyAlignment="1">
      <alignment vertical="center"/>
    </xf>
    <xf numFmtId="168" fontId="15" fillId="0" borderId="0" xfId="1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 vertical="top" indent="3"/>
    </xf>
    <xf numFmtId="3" fontId="14" fillId="0" borderId="0" xfId="0" applyNumberFormat="1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37" fillId="0" borderId="0" xfId="0" quotePrefix="1" applyNumberFormat="1" applyFont="1"/>
    <xf numFmtId="0" fontId="38" fillId="0" borderId="0" xfId="0" applyFont="1"/>
    <xf numFmtId="0" fontId="38" fillId="0" borderId="0" xfId="0" applyFont="1" applyAlignment="1">
      <alignment wrapText="1"/>
    </xf>
    <xf numFmtId="0" fontId="39" fillId="0" borderId="1" xfId="0" applyFont="1" applyBorder="1" applyAlignment="1">
      <alignment vertical="center"/>
    </xf>
    <xf numFmtId="0" fontId="34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40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4" fillId="0" borderId="10" xfId="0" applyFont="1" applyBorder="1" applyAlignment="1">
      <alignment horizontal="center" wrapText="1"/>
    </xf>
    <xf numFmtId="0" fontId="41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0" fontId="43" fillId="0" borderId="15" xfId="0" applyFont="1" applyBorder="1" applyAlignment="1">
      <alignment vertical="center" wrapText="1"/>
    </xf>
    <xf numFmtId="3" fontId="43" fillId="0" borderId="16" xfId="0" applyNumberFormat="1" applyFont="1" applyBorder="1" applyAlignment="1">
      <alignment horizontal="right" vertical="center" wrapText="1"/>
    </xf>
    <xf numFmtId="3" fontId="43" fillId="0" borderId="17" xfId="0" applyNumberFormat="1" applyFont="1" applyBorder="1" applyAlignment="1">
      <alignment horizontal="right" vertical="center" wrapText="1"/>
    </xf>
    <xf numFmtId="3" fontId="43" fillId="0" borderId="18" xfId="0" applyNumberFormat="1" applyFont="1" applyBorder="1" applyAlignment="1">
      <alignment horizontal="right"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43" fillId="0" borderId="19" xfId="0" applyNumberFormat="1" applyFont="1" applyBorder="1" applyAlignment="1">
      <alignment horizontal="right" vertical="center" wrapText="1"/>
    </xf>
    <xf numFmtId="169" fontId="43" fillId="0" borderId="16" xfId="0" applyNumberFormat="1" applyFont="1" applyBorder="1" applyAlignment="1">
      <alignment horizontal="center" vertical="center" wrapText="1"/>
    </xf>
    <xf numFmtId="169" fontId="41" fillId="0" borderId="17" xfId="0" applyNumberFormat="1" applyFont="1" applyBorder="1" applyAlignment="1">
      <alignment horizontal="center" vertical="center" wrapText="1"/>
    </xf>
    <xf numFmtId="169" fontId="43" fillId="0" borderId="19" xfId="0" applyNumberFormat="1" applyFont="1" applyBorder="1" applyAlignment="1">
      <alignment horizontal="center" vertical="center" wrapText="1"/>
    </xf>
    <xf numFmtId="0" fontId="43" fillId="0" borderId="20" xfId="0" applyFont="1" applyBorder="1" applyAlignment="1">
      <alignment vertical="center" wrapText="1"/>
    </xf>
    <xf numFmtId="3" fontId="43" fillId="0" borderId="21" xfId="0" applyNumberFormat="1" applyFont="1" applyBorder="1" applyAlignment="1">
      <alignment horizontal="right" vertical="center" wrapText="1"/>
    </xf>
    <xf numFmtId="3" fontId="43" fillId="0" borderId="22" xfId="0" applyNumberFormat="1" applyFont="1" applyBorder="1" applyAlignment="1">
      <alignment horizontal="right" vertical="center" wrapText="1"/>
    </xf>
    <xf numFmtId="3" fontId="43" fillId="0" borderId="23" xfId="0" applyNumberFormat="1" applyFont="1" applyBorder="1" applyAlignment="1">
      <alignment horizontal="right"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43" fillId="0" borderId="24" xfId="0" applyNumberFormat="1" applyFont="1" applyBorder="1" applyAlignment="1">
      <alignment horizontal="right" vertical="center" wrapText="1"/>
    </xf>
    <xf numFmtId="169" fontId="43" fillId="0" borderId="21" xfId="0" applyNumberFormat="1" applyFont="1" applyBorder="1" applyAlignment="1">
      <alignment horizontal="center" vertical="center" wrapText="1"/>
    </xf>
    <xf numFmtId="169" fontId="41" fillId="0" borderId="22" xfId="0" applyNumberFormat="1" applyFont="1" applyBorder="1" applyAlignment="1">
      <alignment horizontal="center" vertical="center" wrapText="1"/>
    </xf>
    <xf numFmtId="169" fontId="43" fillId="0" borderId="24" xfId="0" applyNumberFormat="1" applyFont="1" applyBorder="1" applyAlignment="1">
      <alignment horizontal="center" vertical="center" wrapText="1"/>
    </xf>
    <xf numFmtId="0" fontId="43" fillId="0" borderId="25" xfId="0" applyFont="1" applyBorder="1" applyAlignment="1">
      <alignment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43" fillId="0" borderId="27" xfId="0" applyNumberFormat="1" applyFont="1" applyBorder="1" applyAlignment="1">
      <alignment horizontal="right" vertical="center" wrapText="1"/>
    </xf>
    <xf numFmtId="3" fontId="43" fillId="0" borderId="28" xfId="0" applyNumberFormat="1" applyFont="1" applyBorder="1" applyAlignment="1">
      <alignment horizontal="right"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43" fillId="0" borderId="29" xfId="0" applyNumberFormat="1" applyFont="1" applyBorder="1" applyAlignment="1">
      <alignment horizontal="right" vertical="center" wrapText="1"/>
    </xf>
    <xf numFmtId="169" fontId="43" fillId="0" borderId="30" xfId="0" applyNumberFormat="1" applyFont="1" applyBorder="1" applyAlignment="1">
      <alignment horizontal="center" vertical="center" wrapText="1"/>
    </xf>
    <xf numFmtId="169" fontId="41" fillId="0" borderId="27" xfId="0" applyNumberFormat="1" applyFont="1" applyBorder="1" applyAlignment="1">
      <alignment horizontal="center" vertical="center" wrapText="1"/>
    </xf>
    <xf numFmtId="169" fontId="43" fillId="0" borderId="29" xfId="0" applyNumberFormat="1" applyFont="1" applyBorder="1" applyAlignment="1">
      <alignment horizontal="center" vertical="center" wrapText="1"/>
    </xf>
    <xf numFmtId="0" fontId="42" fillId="0" borderId="13" xfId="0" applyFont="1" applyBorder="1" applyAlignment="1">
      <alignment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4" fillId="0" borderId="31" xfId="0" applyNumberFormat="1" applyFont="1" applyBorder="1" applyAlignment="1">
      <alignment horizontal="right" vertical="center" wrapText="1"/>
    </xf>
    <xf numFmtId="3" fontId="44" fillId="0" borderId="32" xfId="0" applyNumberFormat="1" applyFont="1" applyBorder="1" applyAlignment="1">
      <alignment horizontal="right" vertical="center" wrapText="1"/>
    </xf>
    <xf numFmtId="3" fontId="44" fillId="0" borderId="33" xfId="0" applyNumberFormat="1" applyFont="1" applyBorder="1" applyAlignment="1">
      <alignment horizontal="right" vertical="center" wrapText="1"/>
    </xf>
    <xf numFmtId="3" fontId="42" fillId="0" borderId="34" xfId="0" applyNumberFormat="1" applyFont="1" applyBorder="1" applyAlignment="1">
      <alignment horizontal="right" vertical="center" wrapText="1"/>
    </xf>
    <xf numFmtId="169" fontId="42" fillId="0" borderId="31" xfId="0" applyNumberFormat="1" applyFont="1" applyBorder="1" applyAlignment="1">
      <alignment horizontal="center" vertical="center" wrapText="1"/>
    </xf>
    <xf numFmtId="169" fontId="44" fillId="0" borderId="32" xfId="0" applyNumberFormat="1" applyFont="1" applyBorder="1" applyAlignment="1">
      <alignment horizontal="center" vertical="center" wrapText="1"/>
    </xf>
    <xf numFmtId="169" fontId="4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3" fontId="43" fillId="0" borderId="0" xfId="0" applyNumberFormat="1" applyFont="1" applyAlignment="1">
      <alignment horizontal="right" vertical="center" wrapText="1"/>
    </xf>
    <xf numFmtId="3" fontId="41" fillId="0" borderId="0" xfId="0" applyNumberFormat="1" applyFont="1" applyAlignment="1">
      <alignment horizontal="right" vertical="center" wrapText="1"/>
    </xf>
    <xf numFmtId="169" fontId="43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43" fillId="0" borderId="26" xfId="0" applyNumberFormat="1" applyFont="1" applyBorder="1" applyAlignment="1">
      <alignment horizontal="center" vertical="center" wrapText="1"/>
    </xf>
    <xf numFmtId="169" fontId="43" fillId="0" borderId="0" xfId="0" applyNumberFormat="1" applyFont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3" fontId="42" fillId="0" borderId="35" xfId="0" applyNumberFormat="1" applyFont="1" applyBorder="1" applyAlignment="1">
      <alignment horizontal="right" vertical="center" wrapText="1"/>
    </xf>
    <xf numFmtId="3" fontId="43" fillId="0" borderId="36" xfId="0" applyNumberFormat="1" applyFont="1" applyBorder="1" applyAlignment="1">
      <alignment horizontal="right" vertical="center" wrapText="1"/>
    </xf>
    <xf numFmtId="17" fontId="43" fillId="0" borderId="20" xfId="0" applyNumberFormat="1" applyFont="1" applyBorder="1" applyAlignment="1">
      <alignment vertical="center" wrapText="1"/>
    </xf>
    <xf numFmtId="3" fontId="43" fillId="0" borderId="37" xfId="0" applyNumberFormat="1" applyFont="1" applyBorder="1" applyAlignment="1">
      <alignment horizontal="right" vertical="center" wrapText="1"/>
    </xf>
    <xf numFmtId="0" fontId="42" fillId="0" borderId="38" xfId="0" applyFont="1" applyBorder="1" applyAlignment="1">
      <alignment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4" fillId="0" borderId="30" xfId="0" applyNumberFormat="1" applyFont="1" applyBorder="1" applyAlignment="1">
      <alignment horizontal="right" vertical="center" wrapText="1"/>
    </xf>
    <xf numFmtId="3" fontId="44" fillId="0" borderId="39" xfId="0" applyNumberFormat="1" applyFont="1" applyBorder="1" applyAlignment="1">
      <alignment horizontal="right"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3" fontId="42" fillId="0" borderId="41" xfId="0" applyNumberFormat="1" applyFont="1" applyBorder="1" applyAlignment="1">
      <alignment horizontal="right" vertical="center" wrapText="1"/>
    </xf>
    <xf numFmtId="3" fontId="42" fillId="0" borderId="42" xfId="0" applyNumberFormat="1" applyFont="1" applyBorder="1" applyAlignment="1">
      <alignment horizontal="right" vertical="center" wrapText="1"/>
    </xf>
    <xf numFmtId="169" fontId="42" fillId="0" borderId="30" xfId="0" applyNumberFormat="1" applyFont="1" applyBorder="1" applyAlignment="1">
      <alignment horizontal="center" vertical="center" wrapText="1"/>
    </xf>
    <xf numFmtId="169" fontId="44" fillId="0" borderId="39" xfId="0" applyNumberFormat="1" applyFont="1" applyBorder="1" applyAlignment="1">
      <alignment horizontal="center" vertical="center" wrapText="1"/>
    </xf>
    <xf numFmtId="169" fontId="42" fillId="0" borderId="42" xfId="0" applyNumberFormat="1" applyFont="1" applyBorder="1" applyAlignment="1">
      <alignment horizontal="center" vertical="center" wrapText="1"/>
    </xf>
    <xf numFmtId="3" fontId="43" fillId="0" borderId="4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wrapText="1"/>
    </xf>
    <xf numFmtId="2" fontId="45" fillId="0" borderId="0" xfId="0" quotePrefix="1" applyNumberFormat="1" applyFont="1"/>
    <xf numFmtId="0" fontId="47" fillId="0" borderId="0" xfId="5" applyFont="1" applyAlignment="1"/>
    <xf numFmtId="0" fontId="48" fillId="0" borderId="0" xfId="0" applyFont="1"/>
    <xf numFmtId="2" fontId="0" fillId="0" borderId="0" xfId="0" applyNumberFormat="1"/>
    <xf numFmtId="0" fontId="49" fillId="0" borderId="0" xfId="6" applyFont="1" applyAlignment="1">
      <alignment vertical="center"/>
    </xf>
    <xf numFmtId="0" fontId="50" fillId="0" borderId="0" xfId="0" applyFont="1"/>
    <xf numFmtId="17" fontId="51" fillId="0" borderId="0" xfId="0" applyNumberFormat="1" applyFont="1"/>
    <xf numFmtId="2" fontId="52" fillId="0" borderId="0" xfId="0" quotePrefix="1" applyNumberFormat="1" applyFont="1"/>
    <xf numFmtId="2" fontId="53" fillId="0" borderId="0" xfId="0" quotePrefix="1" applyNumberFormat="1" applyFont="1"/>
    <xf numFmtId="0" fontId="47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" fontId="32" fillId="0" borderId="4" xfId="0" applyNumberFormat="1" applyFont="1" applyBorder="1"/>
    <xf numFmtId="17" fontId="15" fillId="0" borderId="2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3" xfId="0" quotePrefix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7" fontId="32" fillId="0" borderId="0" xfId="0" applyNumberFormat="1" applyFont="1"/>
    <xf numFmtId="17" fontId="15" fillId="0" borderId="7" xfId="0" quotePrefix="1" applyNumberFormat="1" applyFont="1" applyBorder="1" applyAlignment="1">
      <alignment horizontal="center" vertical="center" wrapText="1"/>
    </xf>
    <xf numFmtId="17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" fontId="32" fillId="0" borderId="8" xfId="0" applyNumberFormat="1" applyFont="1" applyBorder="1"/>
    <xf numFmtId="17" fontId="32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55" fillId="0" borderId="10" xfId="0" quotePrefix="1" applyFont="1" applyBorder="1" applyAlignment="1">
      <alignment horizontal="center" vertical="center" wrapText="1"/>
    </xf>
    <xf numFmtId="0" fontId="55" fillId="0" borderId="11" xfId="0" quotePrefix="1" applyFont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3" fontId="57" fillId="0" borderId="0" xfId="0" applyNumberFormat="1" applyFont="1" applyAlignment="1">
      <alignment horizontal="right" wrapText="1"/>
    </xf>
    <xf numFmtId="0" fontId="57" fillId="0" borderId="15" xfId="0" applyFont="1" applyBorder="1" applyAlignment="1">
      <alignment vertical="center" wrapText="1"/>
    </xf>
    <xf numFmtId="3" fontId="58" fillId="0" borderId="44" xfId="0" applyNumberFormat="1" applyFont="1" applyBorder="1" applyAlignment="1">
      <alignment horizontal="right" vertical="center" wrapText="1"/>
    </xf>
    <xf numFmtId="165" fontId="57" fillId="0" borderId="16" xfId="0" applyNumberFormat="1" applyFont="1" applyBorder="1" applyAlignment="1">
      <alignment horizontal="right" vertical="center" wrapText="1"/>
    </xf>
    <xf numFmtId="166" fontId="57" fillId="0" borderId="17" xfId="0" applyNumberFormat="1" applyFont="1" applyBorder="1" applyAlignment="1">
      <alignment horizontal="right" vertical="center" wrapText="1"/>
    </xf>
    <xf numFmtId="3" fontId="59" fillId="0" borderId="18" xfId="0" applyNumberFormat="1" applyFont="1" applyBorder="1" applyAlignment="1">
      <alignment horizontal="right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0" fontId="57" fillId="0" borderId="20" xfId="0" applyFont="1" applyBorder="1" applyAlignment="1">
      <alignment vertical="center" wrapText="1"/>
    </xf>
    <xf numFmtId="3" fontId="58" fillId="0" borderId="45" xfId="0" applyNumberFormat="1" applyFont="1" applyBorder="1" applyAlignment="1">
      <alignment horizontal="right" vertical="center" wrapText="1"/>
    </xf>
    <xf numFmtId="165" fontId="57" fillId="0" borderId="21" xfId="0" applyNumberFormat="1" applyFont="1" applyBorder="1" applyAlignment="1">
      <alignment horizontal="right" vertical="center" wrapText="1"/>
    </xf>
    <xf numFmtId="166" fontId="57" fillId="0" borderId="22" xfId="0" applyNumberFormat="1" applyFont="1" applyBorder="1" applyAlignment="1">
      <alignment horizontal="right" vertical="center" wrapText="1"/>
    </xf>
    <xf numFmtId="3" fontId="59" fillId="0" borderId="23" xfId="0" applyNumberFormat="1" applyFont="1" applyBorder="1" applyAlignment="1">
      <alignment horizontal="right" vertical="center" wrapText="1"/>
    </xf>
    <xf numFmtId="3" fontId="59" fillId="0" borderId="24" xfId="0" applyNumberFormat="1" applyFont="1" applyBorder="1" applyAlignment="1">
      <alignment horizontal="right" vertical="center" wrapText="1"/>
    </xf>
    <xf numFmtId="0" fontId="57" fillId="0" borderId="25" xfId="0" applyFont="1" applyBorder="1" applyAlignment="1">
      <alignment vertical="center" wrapText="1"/>
    </xf>
    <xf numFmtId="3" fontId="58" fillId="0" borderId="46" xfId="0" applyNumberFormat="1" applyFont="1" applyBorder="1" applyAlignment="1">
      <alignment horizontal="right" vertical="center" wrapText="1"/>
    </xf>
    <xf numFmtId="165" fontId="57" fillId="0" borderId="26" xfId="0" applyNumberFormat="1" applyFont="1" applyBorder="1" applyAlignment="1">
      <alignment horizontal="right" vertical="center" wrapText="1"/>
    </xf>
    <xf numFmtId="166" fontId="57" fillId="0" borderId="27" xfId="0" applyNumberFormat="1" applyFont="1" applyBorder="1" applyAlignment="1">
      <alignment horizontal="right" vertical="center" wrapText="1"/>
    </xf>
    <xf numFmtId="3" fontId="59" fillId="0" borderId="28" xfId="0" applyNumberFormat="1" applyFont="1" applyBorder="1" applyAlignment="1">
      <alignment horizontal="right" vertical="center" wrapText="1"/>
    </xf>
    <xf numFmtId="3" fontId="59" fillId="0" borderId="29" xfId="0" applyNumberFormat="1" applyFont="1" applyBorder="1" applyAlignment="1">
      <alignment horizontal="right" vertical="center" wrapText="1"/>
    </xf>
    <xf numFmtId="0" fontId="56" fillId="0" borderId="13" xfId="0" applyFont="1" applyBorder="1" applyAlignment="1">
      <alignment vertical="center" wrapText="1"/>
    </xf>
    <xf numFmtId="3" fontId="60" fillId="0" borderId="10" xfId="0" applyNumberFormat="1" applyFont="1" applyBorder="1" applyAlignment="1">
      <alignment horizontal="right" vertical="center" wrapText="1"/>
    </xf>
    <xf numFmtId="165" fontId="56" fillId="0" borderId="31" xfId="0" applyNumberFormat="1" applyFont="1" applyBorder="1" applyAlignment="1">
      <alignment horizontal="right" vertical="center" wrapText="1"/>
    </xf>
    <xf numFmtId="166" fontId="56" fillId="0" borderId="32" xfId="0" applyNumberFormat="1" applyFont="1" applyBorder="1" applyAlignment="1">
      <alignment horizontal="right" vertical="center" wrapText="1"/>
    </xf>
    <xf numFmtId="3" fontId="61" fillId="0" borderId="33" xfId="0" applyNumberFormat="1" applyFont="1" applyBorder="1" applyAlignment="1">
      <alignment horizontal="right" vertical="center" wrapText="1"/>
    </xf>
    <xf numFmtId="3" fontId="61" fillId="0" borderId="34" xfId="0" applyNumberFormat="1" applyFont="1" applyBorder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3" fontId="58" fillId="0" borderId="0" xfId="0" applyNumberFormat="1" applyFont="1" applyAlignment="1">
      <alignment horizontal="right" vertical="center" wrapText="1"/>
    </xf>
    <xf numFmtId="165" fontId="57" fillId="0" borderId="0" xfId="0" applyNumberFormat="1" applyFont="1" applyAlignment="1">
      <alignment horizontal="right" vertical="center" wrapText="1"/>
    </xf>
    <xf numFmtId="166" fontId="57" fillId="0" borderId="0" xfId="0" applyNumberFormat="1" applyFont="1" applyAlignment="1">
      <alignment horizontal="right" vertical="center" wrapText="1"/>
    </xf>
    <xf numFmtId="3" fontId="59" fillId="0" borderId="0" xfId="0" applyNumberFormat="1" applyFont="1" applyAlignment="1">
      <alignment horizontal="right" vertical="center" wrapText="1"/>
    </xf>
    <xf numFmtId="165" fontId="56" fillId="0" borderId="35" xfId="0" applyNumberFormat="1" applyFont="1" applyBorder="1" applyAlignment="1">
      <alignment horizontal="right" vertical="center" wrapText="1"/>
    </xf>
    <xf numFmtId="17" fontId="57" fillId="0" borderId="25" xfId="0" applyNumberFormat="1" applyFont="1" applyBorder="1" applyAlignment="1">
      <alignment vertical="center" wrapText="1"/>
    </xf>
    <xf numFmtId="0" fontId="28" fillId="0" borderId="0" xfId="0" applyFont="1" applyAlignment="1">
      <alignment horizontal="left" indent="3"/>
    </xf>
    <xf numFmtId="0" fontId="9" fillId="0" borderId="0" xfId="6" applyFont="1"/>
    <xf numFmtId="0" fontId="9" fillId="0" borderId="0" xfId="6" applyFont="1" applyAlignment="1">
      <alignment horizontal="center"/>
    </xf>
    <xf numFmtId="17" fontId="51" fillId="0" borderId="0" xfId="6" applyNumberFormat="1" applyFont="1"/>
    <xf numFmtId="2" fontId="10" fillId="0" borderId="0" xfId="6" quotePrefix="1" applyNumberFormat="1" applyFont="1"/>
    <xf numFmtId="2" fontId="52" fillId="0" borderId="0" xfId="6" quotePrefix="1" applyNumberFormat="1" applyFont="1"/>
    <xf numFmtId="2" fontId="53" fillId="0" borderId="0" xfId="6" quotePrefix="1" applyNumberFormat="1" applyFont="1"/>
    <xf numFmtId="0" fontId="15" fillId="0" borderId="0" xfId="6" applyFont="1"/>
    <xf numFmtId="0" fontId="33" fillId="0" borderId="0" xfId="6" applyFont="1"/>
    <xf numFmtId="0" fontId="12" fillId="0" borderId="0" xfId="6" applyFont="1"/>
    <xf numFmtId="0" fontId="54" fillId="0" borderId="0" xfId="6" applyFont="1" applyAlignment="1">
      <alignment vertical="center"/>
    </xf>
    <xf numFmtId="17" fontId="32" fillId="0" borderId="4" xfId="6" applyNumberFormat="1" applyFont="1" applyBorder="1"/>
    <xf numFmtId="17" fontId="32" fillId="0" borderId="0" xfId="6" applyNumberFormat="1" applyFont="1"/>
    <xf numFmtId="17" fontId="32" fillId="0" borderId="8" xfId="6" applyNumberFormat="1" applyFont="1" applyBorder="1"/>
    <xf numFmtId="0" fontId="56" fillId="0" borderId="0" xfId="6" applyFont="1" applyAlignment="1">
      <alignment wrapText="1"/>
    </xf>
    <xf numFmtId="3" fontId="57" fillId="0" borderId="0" xfId="6" applyNumberFormat="1" applyFont="1" applyAlignment="1">
      <alignment horizontal="right" wrapText="1"/>
    </xf>
    <xf numFmtId="0" fontId="12" fillId="0" borderId="0" xfId="6" applyFont="1" applyAlignment="1">
      <alignment vertical="center"/>
    </xf>
    <xf numFmtId="0" fontId="57" fillId="0" borderId="15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/>
    </xf>
    <xf numFmtId="3" fontId="59" fillId="0" borderId="18" xfId="6" applyNumberFormat="1" applyFont="1" applyBorder="1" applyAlignment="1">
      <alignment horizontal="right" vertical="center" wrapText="1"/>
    </xf>
    <xf numFmtId="3" fontId="59" fillId="0" borderId="19" xfId="6" applyNumberFormat="1" applyFont="1" applyBorder="1" applyAlignment="1">
      <alignment horizontal="right" vertical="center" wrapText="1"/>
    </xf>
    <xf numFmtId="0" fontId="57" fillId="0" borderId="20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/>
    </xf>
    <xf numFmtId="3" fontId="59" fillId="0" borderId="23" xfId="6" applyNumberFormat="1" applyFont="1" applyBorder="1" applyAlignment="1">
      <alignment horizontal="right" vertical="center" wrapText="1"/>
    </xf>
    <xf numFmtId="3" fontId="59" fillId="0" borderId="24" xfId="6" applyNumberFormat="1" applyFont="1" applyBorder="1" applyAlignment="1">
      <alignment horizontal="right" vertical="center" wrapText="1"/>
    </xf>
    <xf numFmtId="0" fontId="57" fillId="0" borderId="25" xfId="6" applyFont="1" applyBorder="1" applyAlignment="1">
      <alignment vertical="center" wrapText="1"/>
    </xf>
    <xf numFmtId="3" fontId="57" fillId="0" borderId="46" xfId="6" applyNumberFormat="1" applyFont="1" applyBorder="1" applyAlignment="1">
      <alignment horizontal="right" vertical="center" wrapText="1"/>
    </xf>
    <xf numFmtId="3" fontId="59" fillId="0" borderId="28" xfId="6" applyNumberFormat="1" applyFont="1" applyBorder="1" applyAlignment="1">
      <alignment horizontal="right" vertical="center" wrapText="1"/>
    </xf>
    <xf numFmtId="3" fontId="59" fillId="0" borderId="29" xfId="6" applyNumberFormat="1" applyFont="1" applyBorder="1" applyAlignment="1">
      <alignment horizontal="right" vertical="center" wrapText="1"/>
    </xf>
    <xf numFmtId="0" fontId="56" fillId="0" borderId="13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/>
    </xf>
    <xf numFmtId="3" fontId="61" fillId="0" borderId="33" xfId="6" applyNumberFormat="1" applyFont="1" applyBorder="1" applyAlignment="1">
      <alignment horizontal="right" vertical="center" wrapText="1"/>
    </xf>
    <xf numFmtId="3" fontId="61" fillId="0" borderId="34" xfId="6" applyNumberFormat="1" applyFont="1" applyBorder="1" applyAlignment="1">
      <alignment horizontal="right" vertical="center" wrapText="1"/>
    </xf>
    <xf numFmtId="0" fontId="56" fillId="0" borderId="0" xfId="6" applyFont="1" applyAlignment="1">
      <alignment vertical="center" wrapText="1"/>
    </xf>
    <xf numFmtId="3" fontId="57" fillId="0" borderId="0" xfId="6" applyNumberFormat="1" applyFont="1" applyAlignment="1">
      <alignment horizontal="right" vertical="center" wrapText="1"/>
    </xf>
    <xf numFmtId="3" fontId="59" fillId="0" borderId="0" xfId="6" applyNumberFormat="1" applyFont="1" applyAlignment="1">
      <alignment horizontal="right" vertical="center" wrapText="1"/>
    </xf>
    <xf numFmtId="17" fontId="57" fillId="0" borderId="25" xfId="6" applyNumberFormat="1" applyFont="1" applyBorder="1" applyAlignment="1">
      <alignment vertical="center" wrapText="1"/>
    </xf>
    <xf numFmtId="3" fontId="12" fillId="0" borderId="0" xfId="6" applyNumberFormat="1" applyFont="1" applyAlignment="1">
      <alignment vertical="center"/>
    </xf>
    <xf numFmtId="3" fontId="12" fillId="0" borderId="0" xfId="6" applyNumberFormat="1" applyFont="1"/>
    <xf numFmtId="0" fontId="28" fillId="0" borderId="0" xfId="6" applyFont="1"/>
    <xf numFmtId="0" fontId="28" fillId="0" borderId="0" xfId="6" applyFont="1" applyAlignment="1">
      <alignment horizontal="left" indent="3"/>
    </xf>
    <xf numFmtId="165" fontId="57" fillId="0" borderId="16" xfId="6" applyNumberFormat="1" applyFont="1" applyBorder="1" applyAlignment="1">
      <alignment horizontal="right" vertical="center" wrapText="1"/>
    </xf>
    <xf numFmtId="166" fontId="57" fillId="0" borderId="17" xfId="6" applyNumberFormat="1" applyFont="1" applyBorder="1" applyAlignment="1">
      <alignment horizontal="right" vertical="center" wrapText="1"/>
    </xf>
    <xf numFmtId="165" fontId="57" fillId="0" borderId="21" xfId="6" applyNumberFormat="1" applyFont="1" applyBorder="1" applyAlignment="1">
      <alignment horizontal="right" vertical="center" wrapText="1"/>
    </xf>
    <xf numFmtId="166" fontId="57" fillId="0" borderId="22" xfId="6" applyNumberFormat="1" applyFont="1" applyBorder="1" applyAlignment="1">
      <alignment horizontal="right" vertical="center" wrapText="1"/>
    </xf>
    <xf numFmtId="165" fontId="57" fillId="0" borderId="26" xfId="6" applyNumberFormat="1" applyFont="1" applyBorder="1" applyAlignment="1">
      <alignment horizontal="right" vertical="center" wrapText="1"/>
    </xf>
    <xf numFmtId="166" fontId="57" fillId="0" borderId="27" xfId="6" applyNumberFormat="1" applyFont="1" applyBorder="1" applyAlignment="1">
      <alignment horizontal="right" vertical="center" wrapText="1"/>
    </xf>
    <xf numFmtId="165" fontId="56" fillId="0" borderId="31" xfId="6" applyNumberFormat="1" applyFont="1" applyBorder="1" applyAlignment="1">
      <alignment horizontal="right" vertical="center" wrapText="1"/>
    </xf>
    <xf numFmtId="166" fontId="56" fillId="0" borderId="32" xfId="6" applyNumberFormat="1" applyFont="1" applyBorder="1" applyAlignment="1">
      <alignment horizontal="right" vertical="center" wrapText="1"/>
    </xf>
    <xf numFmtId="165" fontId="57" fillId="0" borderId="0" xfId="6" applyNumberFormat="1" applyFont="1" applyAlignment="1">
      <alignment horizontal="right" vertical="center" wrapText="1"/>
    </xf>
    <xf numFmtId="166" fontId="57" fillId="0" borderId="0" xfId="6" applyNumberFormat="1" applyFont="1" applyAlignment="1">
      <alignment horizontal="right" vertical="center" wrapText="1"/>
    </xf>
    <xf numFmtId="0" fontId="14" fillId="0" borderId="0" xfId="7" applyFont="1"/>
    <xf numFmtId="0" fontId="9" fillId="0" borderId="0" xfId="7" applyFont="1"/>
    <xf numFmtId="49" fontId="34" fillId="0" borderId="4" xfId="7" applyNumberFormat="1" applyFont="1" applyBorder="1" applyAlignment="1">
      <alignment horizontal="center" vertical="center" wrapText="1"/>
    </xf>
    <xf numFmtId="3" fontId="34" fillId="0" borderId="4" xfId="7" applyNumberFormat="1" applyFont="1" applyBorder="1" applyAlignment="1">
      <alignment horizontal="right" vertical="center" wrapText="1"/>
    </xf>
    <xf numFmtId="3" fontId="62" fillId="0" borderId="4" xfId="7" applyNumberFormat="1" applyFont="1" applyBorder="1" applyAlignment="1">
      <alignment horizontal="right" vertical="center" wrapText="1"/>
    </xf>
    <xf numFmtId="49" fontId="34" fillId="0" borderId="36" xfId="8" applyNumberFormat="1" applyFont="1" applyFill="1" applyBorder="1" applyAlignment="1">
      <alignment horizontal="center" vertical="center" wrapText="1"/>
    </xf>
    <xf numFmtId="3" fontId="34" fillId="0" borderId="17" xfId="7" applyNumberFormat="1" applyFont="1" applyFill="1" applyBorder="1" applyAlignment="1">
      <alignment horizontal="right" vertical="center" wrapText="1"/>
    </xf>
    <xf numFmtId="3" fontId="41" fillId="0" borderId="17" xfId="7" applyNumberFormat="1" applyFont="1" applyFill="1" applyBorder="1" applyAlignment="1">
      <alignment horizontal="right" vertical="center" wrapText="1"/>
    </xf>
    <xf numFmtId="3" fontId="34" fillId="0" borderId="19" xfId="7" applyNumberFormat="1" applyFont="1" applyFill="1" applyBorder="1" applyAlignment="1">
      <alignment horizontal="right" vertical="center" wrapText="1"/>
    </xf>
    <xf numFmtId="49" fontId="34" fillId="0" borderId="37" xfId="8" applyNumberFormat="1" applyFont="1" applyFill="1" applyBorder="1" applyAlignment="1">
      <alignment horizontal="center" vertical="center" wrapText="1"/>
    </xf>
    <xf numFmtId="3" fontId="34" fillId="0" borderId="22" xfId="7" applyNumberFormat="1" applyFont="1" applyFill="1" applyBorder="1" applyAlignment="1">
      <alignment horizontal="right" vertical="center" wrapText="1"/>
    </xf>
    <xf numFmtId="3" fontId="41" fillId="0" borderId="22" xfId="7" applyNumberFormat="1" applyFont="1" applyFill="1" applyBorder="1" applyAlignment="1">
      <alignment horizontal="right" vertical="center" wrapText="1"/>
    </xf>
    <xf numFmtId="3" fontId="34" fillId="0" borderId="24" xfId="7" applyNumberFormat="1" applyFont="1" applyFill="1" applyBorder="1" applyAlignment="1">
      <alignment horizontal="right" vertical="center" wrapText="1"/>
    </xf>
    <xf numFmtId="49" fontId="34" fillId="0" borderId="4" xfId="8" applyNumberFormat="1" applyFont="1" applyFill="1" applyBorder="1" applyAlignment="1">
      <alignment horizontal="center" vertical="center" wrapText="1"/>
    </xf>
    <xf numFmtId="3" fontId="34" fillId="0" borderId="4" xfId="7" applyNumberFormat="1" applyFont="1" applyFill="1" applyBorder="1" applyAlignment="1">
      <alignment horizontal="right" vertical="center" wrapText="1"/>
    </xf>
    <xf numFmtId="3" fontId="41" fillId="0" borderId="4" xfId="7" applyNumberFormat="1" applyFont="1" applyFill="1" applyBorder="1" applyAlignment="1">
      <alignment horizontal="right" vertical="center" wrapText="1"/>
    </xf>
    <xf numFmtId="49" fontId="34" fillId="0" borderId="37" xfId="8" quotePrefix="1" applyNumberFormat="1" applyFont="1" applyFill="1" applyBorder="1" applyAlignment="1">
      <alignment horizontal="center" vertical="center" wrapText="1"/>
    </xf>
    <xf numFmtId="17" fontId="32" fillId="0" borderId="0" xfId="0" applyNumberFormat="1" applyFont="1" applyAlignment="1">
      <alignment horizontal="left" indent="3"/>
    </xf>
    <xf numFmtId="17" fontId="9" fillId="0" borderId="0" xfId="7" applyNumberFormat="1" applyFont="1" applyAlignment="1">
      <alignment horizontal="center"/>
    </xf>
    <xf numFmtId="0" fontId="9" fillId="0" borderId="0" xfId="7" applyFont="1" applyAlignment="1">
      <alignment horizontal="center"/>
    </xf>
    <xf numFmtId="166" fontId="34" fillId="0" borderId="17" xfId="7" applyNumberFormat="1" applyFont="1" applyFill="1" applyBorder="1" applyAlignment="1">
      <alignment horizontal="center" vertical="center" wrapText="1"/>
    </xf>
    <xf numFmtId="166" fontId="41" fillId="0" borderId="17" xfId="7" applyNumberFormat="1" applyFont="1" applyFill="1" applyBorder="1" applyAlignment="1">
      <alignment horizontal="center" vertical="center" wrapText="1"/>
    </xf>
    <xf numFmtId="166" fontId="34" fillId="0" borderId="19" xfId="7" applyNumberFormat="1" applyFont="1" applyFill="1" applyBorder="1" applyAlignment="1">
      <alignment horizontal="center" vertical="center" wrapText="1"/>
    </xf>
    <xf numFmtId="166" fontId="34" fillId="0" borderId="22" xfId="7" applyNumberFormat="1" applyFont="1" applyFill="1" applyBorder="1" applyAlignment="1">
      <alignment horizontal="center" vertical="center" wrapText="1"/>
    </xf>
    <xf numFmtId="166" fontId="41" fillId="0" borderId="22" xfId="7" applyNumberFormat="1" applyFont="1" applyFill="1" applyBorder="1" applyAlignment="1">
      <alignment horizontal="center" vertical="center" wrapText="1"/>
    </xf>
    <xf numFmtId="166" fontId="34" fillId="0" borderId="24" xfId="7" applyNumberFormat="1" applyFont="1" applyFill="1" applyBorder="1" applyAlignment="1">
      <alignment horizontal="center" vertical="center" wrapText="1"/>
    </xf>
    <xf numFmtId="166" fontId="34" fillId="0" borderId="4" xfId="7" applyNumberFormat="1" applyFont="1" applyFill="1" applyBorder="1" applyAlignment="1">
      <alignment horizontal="center" vertical="center" wrapText="1"/>
    </xf>
    <xf numFmtId="166" fontId="41" fillId="0" borderId="4" xfId="7" applyNumberFormat="1" applyFont="1" applyFill="1" applyBorder="1" applyAlignment="1">
      <alignment horizontal="center" vertical="center" wrapText="1"/>
    </xf>
    <xf numFmtId="3" fontId="43" fillId="0" borderId="0" xfId="7" applyNumberFormat="1" applyFont="1" applyAlignment="1">
      <alignment horizontal="right" wrapText="1"/>
    </xf>
    <xf numFmtId="0" fontId="14" fillId="0" borderId="0" xfId="6" applyFont="1"/>
    <xf numFmtId="0" fontId="63" fillId="0" borderId="0" xfId="6" applyFont="1"/>
    <xf numFmtId="49" fontId="64" fillId="0" borderId="0" xfId="6" applyNumberFormat="1" applyFont="1"/>
    <xf numFmtId="0" fontId="38" fillId="0" borderId="0" xfId="6" applyFont="1"/>
    <xf numFmtId="0" fontId="65" fillId="0" borderId="0" xfId="6" applyFont="1"/>
    <xf numFmtId="0" fontId="47" fillId="0" borderId="0" xfId="6" applyFont="1" applyAlignment="1">
      <alignment vertical="center"/>
    </xf>
    <xf numFmtId="0" fontId="15" fillId="0" borderId="2" xfId="6" applyFont="1" applyBorder="1" applyAlignment="1">
      <alignment horizontal="center" vertical="center" wrapText="1"/>
    </xf>
    <xf numFmtId="0" fontId="15" fillId="0" borderId="13" xfId="6" applyFont="1" applyBorder="1" applyAlignment="1">
      <alignment vertical="center"/>
    </xf>
    <xf numFmtId="0" fontId="34" fillId="0" borderId="14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 vertical="center"/>
    </xf>
    <xf numFmtId="0" fontId="34" fillId="0" borderId="2" xfId="6" applyFont="1" applyBorder="1" applyAlignment="1">
      <alignment horizontal="center"/>
    </xf>
    <xf numFmtId="0" fontId="34" fillId="0" borderId="3" xfId="6" applyFont="1" applyBorder="1" applyAlignment="1">
      <alignment horizontal="center"/>
    </xf>
    <xf numFmtId="0" fontId="34" fillId="0" borderId="6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/>
    </xf>
    <xf numFmtId="0" fontId="34" fillId="0" borderId="7" xfId="6" applyFont="1" applyBorder="1" applyAlignment="1">
      <alignment horizontal="center"/>
    </xf>
    <xf numFmtId="0" fontId="57" fillId="0" borderId="47" xfId="6" applyFont="1" applyBorder="1" applyAlignment="1">
      <alignment vertical="center" wrapText="1"/>
    </xf>
    <xf numFmtId="3" fontId="57" fillId="0" borderId="44" xfId="6" applyNumberFormat="1" applyFont="1" applyBorder="1" applyAlignment="1">
      <alignment horizontal="right" vertical="center" wrapText="1" indent="1"/>
    </xf>
    <xf numFmtId="3" fontId="58" fillId="0" borderId="16" xfId="6" applyNumberFormat="1" applyFont="1" applyBorder="1" applyAlignment="1">
      <alignment horizontal="right" vertical="center" wrapText="1" indent="1"/>
    </xf>
    <xf numFmtId="10" fontId="58" fillId="0" borderId="17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 indent="1"/>
    </xf>
    <xf numFmtId="10" fontId="58" fillId="0" borderId="19" xfId="2" applyNumberFormat="1" applyFont="1" applyFill="1" applyBorder="1" applyAlignment="1">
      <alignment horizontal="right" vertical="center" wrapText="1"/>
    </xf>
    <xf numFmtId="0" fontId="57" fillId="0" borderId="48" xfId="6" applyFont="1" applyBorder="1" applyAlignment="1">
      <alignment vertical="center" wrapText="1"/>
    </xf>
    <xf numFmtId="3" fontId="57" fillId="0" borderId="45" xfId="6" applyNumberFormat="1" applyFont="1" applyBorder="1" applyAlignment="1">
      <alignment horizontal="right" vertical="center" wrapText="1" indent="1"/>
    </xf>
    <xf numFmtId="3" fontId="58" fillId="0" borderId="21" xfId="6" applyNumberFormat="1" applyFont="1" applyBorder="1" applyAlignment="1">
      <alignment horizontal="right" vertical="center" wrapText="1" indent="1"/>
    </xf>
    <xf numFmtId="10" fontId="58" fillId="0" borderId="22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 indent="1"/>
    </xf>
    <xf numFmtId="10" fontId="58" fillId="0" borderId="24" xfId="6" applyNumberFormat="1" applyFont="1" applyBorder="1" applyAlignment="1">
      <alignment horizontal="right" vertical="center" wrapText="1"/>
    </xf>
    <xf numFmtId="10" fontId="58" fillId="0" borderId="29" xfId="6" applyNumberFormat="1" applyFont="1" applyBorder="1" applyAlignment="1">
      <alignment horizontal="right" vertical="center" wrapText="1"/>
    </xf>
    <xf numFmtId="0" fontId="56" fillId="0" borderId="49" xfId="6" applyFont="1" applyBorder="1" applyAlignment="1">
      <alignment vertical="center" wrapText="1"/>
    </xf>
    <xf numFmtId="3" fontId="56" fillId="0" borderId="50" xfId="6" applyNumberFormat="1" applyFont="1" applyBorder="1" applyAlignment="1">
      <alignment horizontal="right" vertical="center" wrapText="1" indent="1"/>
    </xf>
    <xf numFmtId="3" fontId="60" fillId="0" borderId="30" xfId="6" applyNumberFormat="1" applyFont="1" applyBorder="1" applyAlignment="1">
      <alignment horizontal="right" vertical="center" wrapText="1" indent="1"/>
    </xf>
    <xf numFmtId="10" fontId="60" fillId="0" borderId="39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 indent="1"/>
    </xf>
    <xf numFmtId="10" fontId="60" fillId="0" borderId="42" xfId="6" applyNumberFormat="1" applyFont="1" applyBorder="1" applyAlignment="1">
      <alignment horizontal="right" vertical="center" wrapText="1"/>
    </xf>
    <xf numFmtId="3" fontId="57" fillId="0" borderId="0" xfId="6" applyNumberFormat="1" applyFont="1" applyAlignment="1">
      <alignment horizontal="right" vertical="center" wrapText="1" indent="1"/>
    </xf>
    <xf numFmtId="3" fontId="58" fillId="0" borderId="0" xfId="6" applyNumberFormat="1" applyFont="1" applyAlignment="1">
      <alignment horizontal="right" vertical="center" wrapText="1" indent="1"/>
    </xf>
    <xf numFmtId="10" fontId="58" fillId="0" borderId="17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 indent="1"/>
    </xf>
    <xf numFmtId="10" fontId="58" fillId="0" borderId="19" xfId="6" applyNumberFormat="1" applyFont="1" applyBorder="1" applyAlignment="1">
      <alignment horizontal="right" vertical="center" wrapText="1"/>
    </xf>
    <xf numFmtId="0" fontId="56" fillId="0" borderId="12" xfId="6" applyFont="1" applyBorder="1" applyAlignment="1">
      <alignment vertical="center" wrapText="1"/>
    </xf>
    <xf numFmtId="3" fontId="56" fillId="0" borderId="10" xfId="6" applyNumberFormat="1" applyFont="1" applyBorder="1" applyAlignment="1">
      <alignment horizontal="right" vertical="center" wrapText="1" indent="1"/>
    </xf>
    <xf numFmtId="3" fontId="60" fillId="0" borderId="31" xfId="6" applyNumberFormat="1" applyFont="1" applyBorder="1" applyAlignment="1">
      <alignment horizontal="right" vertical="center" wrapText="1" indent="1"/>
    </xf>
    <xf numFmtId="10" fontId="60" fillId="0" borderId="32" xfId="6" applyNumberFormat="1" applyFont="1" applyBorder="1" applyAlignment="1">
      <alignment horizontal="right" vertical="center" wrapText="1" indent="1"/>
    </xf>
    <xf numFmtId="10" fontId="60" fillId="0" borderId="34" xfId="6" applyNumberFormat="1" applyFont="1" applyBorder="1" applyAlignment="1">
      <alignment horizontal="right" vertical="center" wrapText="1" indent="1"/>
    </xf>
    <xf numFmtId="10" fontId="60" fillId="0" borderId="0" xfId="6" applyNumberFormat="1" applyFont="1" applyAlignment="1">
      <alignment horizontal="right" vertical="center" wrapText="1"/>
    </xf>
    <xf numFmtId="17" fontId="57" fillId="0" borderId="48" xfId="6" applyNumberFormat="1" applyFont="1" applyBorder="1" applyAlignment="1">
      <alignment vertical="center" wrapText="1"/>
    </xf>
    <xf numFmtId="10" fontId="58" fillId="0" borderId="0" xfId="6" applyNumberFormat="1" applyFont="1" applyAlignment="1">
      <alignment horizontal="right" vertical="center" wrapText="1" indent="1"/>
    </xf>
    <xf numFmtId="3" fontId="60" fillId="0" borderId="10" xfId="6" applyNumberFormat="1" applyFont="1" applyBorder="1" applyAlignment="1">
      <alignment horizontal="right" vertical="center" wrapText="1" indent="1"/>
    </xf>
    <xf numFmtId="10" fontId="60" fillId="0" borderId="31" xfId="6" applyNumberFormat="1" applyFont="1" applyBorder="1" applyAlignment="1">
      <alignment horizontal="right" vertical="center" wrapText="1" indent="1"/>
    </xf>
    <xf numFmtId="10" fontId="67" fillId="0" borderId="0" xfId="6" applyNumberFormat="1" applyFont="1" applyAlignment="1">
      <alignment horizontal="right" vertical="center" wrapText="1"/>
    </xf>
    <xf numFmtId="0" fontId="34" fillId="0" borderId="6" xfId="6" applyFont="1" applyBorder="1" applyAlignment="1">
      <alignment horizontal="center" vertical="top"/>
    </xf>
    <xf numFmtId="10" fontId="58" fillId="0" borderId="29" xfId="6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/>
    </xf>
    <xf numFmtId="17" fontId="15" fillId="0" borderId="6" xfId="0" quotePrefix="1" applyNumberFormat="1" applyFont="1" applyFill="1" applyBorder="1" applyAlignment="1">
      <alignment horizontal="center" vertical="center" wrapText="1"/>
    </xf>
    <xf numFmtId="49" fontId="34" fillId="0" borderId="36" xfId="8" quotePrefix="1" applyNumberFormat="1" applyFont="1" applyFill="1" applyBorder="1" applyAlignment="1">
      <alignment horizontal="center" vertical="center" wrapText="1"/>
    </xf>
    <xf numFmtId="3" fontId="58" fillId="0" borderId="0" xfId="6" applyNumberFormat="1" applyFont="1" applyAlignment="1">
      <alignment vertical="center"/>
    </xf>
    <xf numFmtId="3" fontId="66" fillId="0" borderId="0" xfId="6" applyNumberFormat="1" applyFont="1" applyAlignment="1">
      <alignment vertical="center"/>
    </xf>
    <xf numFmtId="2" fontId="69" fillId="0" borderId="0" xfId="6" quotePrefix="1" applyNumberFormat="1" applyFont="1" applyAlignment="1">
      <alignment vertical="center"/>
    </xf>
    <xf numFmtId="0" fontId="70" fillId="0" borderId="0" xfId="9" applyAlignment="1">
      <alignment vertical="top"/>
    </xf>
    <xf numFmtId="0" fontId="72" fillId="0" borderId="0" xfId="9" applyFont="1" applyAlignment="1">
      <alignment vertical="top"/>
    </xf>
    <xf numFmtId="0" fontId="9" fillId="0" borderId="0" xfId="7" applyFont="1" applyFill="1" applyAlignment="1">
      <alignment horizontal="center"/>
    </xf>
    <xf numFmtId="0" fontId="9" fillId="0" borderId="0" xfId="7" applyFont="1" applyFill="1"/>
    <xf numFmtId="0" fontId="14" fillId="0" borderId="0" xfId="7" applyFont="1" applyFill="1" applyAlignment="1">
      <alignment horizontal="center"/>
    </xf>
    <xf numFmtId="0" fontId="14" fillId="0" borderId="0" xfId="7" applyFont="1" applyFill="1"/>
    <xf numFmtId="0" fontId="38" fillId="0" borderId="0" xfId="7" applyFont="1" applyFill="1"/>
    <xf numFmtId="0" fontId="14" fillId="0" borderId="0" xfId="7" quotePrefix="1" applyFont="1" applyFill="1"/>
    <xf numFmtId="0" fontId="39" fillId="0" borderId="1" xfId="7" applyFont="1" applyFill="1" applyBorder="1" applyAlignment="1">
      <alignment wrapText="1"/>
    </xf>
    <xf numFmtId="0" fontId="15" fillId="0" borderId="11" xfId="7" applyFont="1" applyFill="1" applyBorder="1" applyAlignment="1">
      <alignment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vertical="center"/>
    </xf>
    <xf numFmtId="0" fontId="15" fillId="0" borderId="11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vertical="center"/>
    </xf>
    <xf numFmtId="0" fontId="39" fillId="0" borderId="9" xfId="7" applyFont="1" applyFill="1" applyBorder="1" applyAlignment="1">
      <alignment wrapText="1"/>
    </xf>
    <xf numFmtId="0" fontId="15" fillId="0" borderId="10" xfId="7" applyFont="1" applyFill="1" applyBorder="1" applyAlignment="1">
      <alignment horizontal="center" vertical="center"/>
    </xf>
    <xf numFmtId="17" fontId="42" fillId="0" borderId="8" xfId="7" applyNumberFormat="1" applyFont="1" applyFill="1" applyBorder="1" applyAlignment="1">
      <alignment horizontal="center" wrapText="1"/>
    </xf>
    <xf numFmtId="3" fontId="43" fillId="0" borderId="8" xfId="7" applyNumberFormat="1" applyFont="1" applyFill="1" applyBorder="1" applyAlignment="1">
      <alignment horizontal="right" wrapText="1"/>
    </xf>
    <xf numFmtId="49" fontId="34" fillId="0" borderId="41" xfId="8" quotePrefix="1" applyNumberFormat="1" applyFont="1" applyFill="1" applyBorder="1" applyAlignment="1">
      <alignment horizontal="center" vertical="center" wrapText="1"/>
    </xf>
    <xf numFmtId="3" fontId="34" fillId="0" borderId="39" xfId="7" applyNumberFormat="1" applyFont="1" applyFill="1" applyBorder="1" applyAlignment="1">
      <alignment horizontal="right" vertical="center" wrapText="1"/>
    </xf>
    <xf numFmtId="3" fontId="41" fillId="0" borderId="39" xfId="7" applyNumberFormat="1" applyFont="1" applyFill="1" applyBorder="1" applyAlignment="1">
      <alignment horizontal="right" vertical="center" wrapText="1"/>
    </xf>
    <xf numFmtId="3" fontId="34" fillId="0" borderId="42" xfId="7" applyNumberFormat="1" applyFont="1" applyFill="1" applyBorder="1" applyAlignment="1">
      <alignment horizontal="right" vertical="center" wrapText="1"/>
    </xf>
    <xf numFmtId="0" fontId="38" fillId="0" borderId="0" xfId="7" quotePrefix="1" applyFont="1" applyFill="1"/>
    <xf numFmtId="166" fontId="34" fillId="0" borderId="39" xfId="7" applyNumberFormat="1" applyFont="1" applyFill="1" applyBorder="1" applyAlignment="1">
      <alignment horizontal="center" vertical="center" wrapText="1"/>
    </xf>
    <xf numFmtId="166" fontId="41" fillId="0" borderId="39" xfId="7" applyNumberFormat="1" applyFont="1" applyFill="1" applyBorder="1" applyAlignment="1">
      <alignment horizontal="center" vertical="center" wrapText="1"/>
    </xf>
    <xf numFmtId="166" fontId="34" fillId="0" borderId="42" xfId="7" applyNumberFormat="1" applyFont="1" applyFill="1" applyBorder="1" applyAlignment="1">
      <alignment horizontal="center" vertical="center" wrapText="1"/>
    </xf>
    <xf numFmtId="0" fontId="2" fillId="2" borderId="0" xfId="4" applyFont="1" applyFill="1" applyAlignment="1">
      <alignment horizontal="center" vertical="center"/>
    </xf>
    <xf numFmtId="0" fontId="3" fillId="0" borderId="0" xfId="4" applyFont="1" applyAlignment="1">
      <alignment horizontal="left" vertical="center" wrapText="1" indent="10"/>
    </xf>
    <xf numFmtId="0" fontId="6" fillId="0" borderId="0" xfId="4" applyFont="1" applyAlignment="1">
      <alignment horizontal="left" vertical="center" wrapText="1" indent="10"/>
    </xf>
    <xf numFmtId="0" fontId="7" fillId="2" borderId="0" xfId="4" applyFont="1" applyFill="1" applyAlignment="1">
      <alignment horizontal="center" vertical="center" wrapText="1"/>
    </xf>
    <xf numFmtId="0" fontId="73" fillId="3" borderId="0" xfId="4" applyFont="1" applyFill="1" applyAlignment="1">
      <alignment horizontal="center" vertical="center" wrapText="1"/>
    </xf>
    <xf numFmtId="0" fontId="1" fillId="4" borderId="0" xfId="4" applyFill="1" applyAlignment="1">
      <alignment horizontal="center" vertical="center" wrapText="1"/>
    </xf>
    <xf numFmtId="0" fontId="71" fillId="0" borderId="0" xfId="0" applyFont="1" applyAlignment="1">
      <alignment horizontal="center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34" fillId="0" borderId="13" xfId="0" quotePrefix="1" applyNumberFormat="1" applyFont="1" applyBorder="1" applyAlignment="1">
      <alignment horizontal="center" vertical="center"/>
    </xf>
  </cellXfs>
  <cellStyles count="10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11407952537607E-2"/>
          <c:y val="1.2277777777777787E-2"/>
          <c:w val="0.95394537465490759"/>
          <c:h val="0.8869084084084084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7.3423092411995003E-2</c:v>
              </c:pt>
              <c:pt idx="1">
                <c:v>7.7659805662853965E-2</c:v>
              </c:pt>
              <c:pt idx="2">
                <c:v>7.2558165327068422E-2</c:v>
              </c:pt>
            </c:numLit>
          </c:val>
          <c:extLst>
            <c:ext xmlns:c16="http://schemas.microsoft.com/office/drawing/2014/chart" uri="{C3380CC4-5D6E-409C-BE32-E72D297353CC}">
              <c16:uniqueId val="{00000000-7959-49F9-A24B-D2E37D643001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5.7362228090185659E-2</c:v>
              </c:pt>
              <c:pt idx="1">
                <c:v>6.1039018617483863E-2</c:v>
              </c:pt>
              <c:pt idx="2">
                <c:v>5.7600671732518829E-2</c:v>
              </c:pt>
            </c:numLit>
          </c:val>
          <c:extLst>
            <c:ext xmlns:c16="http://schemas.microsoft.com/office/drawing/2014/chart" uri="{C3380CC4-5D6E-409C-BE32-E72D297353CC}">
              <c16:uniqueId val="{00000001-7959-49F9-A24B-D2E37D643001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9.7464316849993418E-2</c:v>
              </c:pt>
              <c:pt idx="1">
                <c:v>0.10307279640742294</c:v>
              </c:pt>
              <c:pt idx="2">
                <c:v>9.4817500942519894E-2</c:v>
              </c:pt>
            </c:numLit>
          </c:val>
          <c:extLst>
            <c:ext xmlns:c16="http://schemas.microsoft.com/office/drawing/2014/chart" uri="{C3380CC4-5D6E-409C-BE32-E72D297353CC}">
              <c16:uniqueId val="{00000002-7959-49F9-A24B-D2E37D64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0768"/>
        <c:axId val="-540644032"/>
      </c:barChart>
      <c:catAx>
        <c:axId val="-54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4032"/>
        <c:crosses val="autoZero"/>
        <c:auto val="1"/>
        <c:lblAlgn val="ctr"/>
        <c:lblOffset val="100"/>
        <c:noMultiLvlLbl val="0"/>
      </c:catAx>
      <c:valAx>
        <c:axId val="-540644032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0768"/>
        <c:crosses val="autoZero"/>
        <c:crossBetween val="between"/>
        <c:majorUnit val="5.000000000000001E-2"/>
        <c:minorUnit val="1.0000000000000002E-2"/>
      </c:valAx>
    </c:plotArea>
    <c:legend>
      <c:legendPos val="t"/>
      <c:layout>
        <c:manualLayout>
          <c:xMode val="edge"/>
          <c:yMode val="edge"/>
          <c:x val="0.1499867844223656"/>
          <c:y val="1.6540564008446345E-2"/>
          <c:w val="0.74238933522553685"/>
          <c:h val="9.3956238641215148E-2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1.3149999999999979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55392602681285E-2"/>
          <c:y val="0.12077477477477486"/>
          <c:w val="0.96165083636577553"/>
          <c:h val="0.75386296296296162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6.516697794709321E-2</c:v>
              </c:pt>
              <c:pt idx="1">
                <c:v>6.698294463657592E-2</c:v>
              </c:pt>
              <c:pt idx="2">
                <c:v>6.1533658758088319E-2</c:v>
              </c:pt>
            </c:numLit>
          </c:val>
          <c:extLst>
            <c:ext xmlns:c16="http://schemas.microsoft.com/office/drawing/2014/chart" uri="{C3380CC4-5D6E-409C-BE32-E72D297353CC}">
              <c16:uniqueId val="{00000000-B1FB-4E01-BC17-034A2E47E572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4.7542791388982118E-2</c:v>
              </c:pt>
              <c:pt idx="1">
                <c:v>4.973699948671341E-2</c:v>
              </c:pt>
              <c:pt idx="2">
                <c:v>4.5307815932105047E-2</c:v>
              </c:pt>
            </c:numLit>
          </c:val>
          <c:extLst>
            <c:ext xmlns:c16="http://schemas.microsoft.com/office/drawing/2014/chart" uri="{C3380CC4-5D6E-409C-BE32-E72D297353CC}">
              <c16:uniqueId val="{00000001-B1FB-4E01-BC17-034A2E47E572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9.38375022423973E-2</c:v>
              </c:pt>
              <c:pt idx="1">
                <c:v>9.6059641294768683E-2</c:v>
              </c:pt>
              <c:pt idx="2">
                <c:v>8.7595505950399777E-2</c:v>
              </c:pt>
            </c:numLit>
          </c:val>
          <c:extLst>
            <c:ext xmlns:c16="http://schemas.microsoft.com/office/drawing/2014/chart" uri="{C3380CC4-5D6E-409C-BE32-E72D297353CC}">
              <c16:uniqueId val="{00000002-B1FB-4E01-BC17-034A2E47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312"/>
        <c:axId val="-540645664"/>
      </c:barChart>
      <c:catAx>
        <c:axId val="-5406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5664"/>
        <c:crossesAt val="0"/>
        <c:auto val="1"/>
        <c:lblAlgn val="ctr"/>
        <c:lblOffset val="100"/>
        <c:noMultiLvlLbl val="0"/>
      </c:catAx>
      <c:valAx>
        <c:axId val="-540645664"/>
        <c:scaling>
          <c:orientation val="minMax"/>
        </c:scaling>
        <c:delete val="1"/>
        <c:axPos val="l"/>
        <c:numFmt formatCode="0%" sourceLinked="0"/>
        <c:majorTickMark val="out"/>
        <c:minorTickMark val="in"/>
        <c:tickLblPos val="nextTo"/>
        <c:crossAx val="-540641312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041905339171132"/>
          <c:y val="2.0463517060367496E-2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29223688349056E-2"/>
          <c:y val="0.13110272174882237"/>
          <c:w val="0.94572739498230651"/>
          <c:h val="0.75810112776998761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0.12409811593875104</c:v>
              </c:pt>
              <c:pt idx="1">
                <c:v>0.120331134970954</c:v>
              </c:pt>
              <c:pt idx="2">
                <c:v>0.1166947433006281</c:v>
              </c:pt>
            </c:numLit>
          </c:val>
          <c:extLst>
            <c:ext xmlns:c16="http://schemas.microsoft.com/office/drawing/2014/chart" uri="{C3380CC4-5D6E-409C-BE32-E72D297353CC}">
              <c16:uniqueId val="{00000000-4A0D-4166-A4EF-C0D50D90D2E9}"/>
            </c:ext>
          </c:extLst>
        </c:ser>
        <c:ser>
          <c:idx val="1"/>
          <c:order val="1"/>
          <c:tx>
            <c:v>MUJERES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0.11971363378445268</c:v>
              </c:pt>
              <c:pt idx="1">
                <c:v>0.11802567913374828</c:v>
              </c:pt>
              <c:pt idx="2">
                <c:v>0.11152926240379056</c:v>
              </c:pt>
            </c:numLit>
          </c:val>
          <c:extLst>
            <c:ext xmlns:c16="http://schemas.microsoft.com/office/drawing/2014/chart" uri="{C3380CC4-5D6E-409C-BE32-E72D297353CC}">
              <c16:uniqueId val="{00000001-4A0D-4166-A4EF-C0D50D90D2E9}"/>
            </c:ext>
          </c:extLst>
        </c:ser>
        <c:ser>
          <c:idx val="2"/>
          <c:order val="2"/>
          <c:tx>
            <c:v>VARONES</c:v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DIC 2025</c:v>
              </c:pt>
              <c:pt idx="1">
                <c:v>NOV 2025</c:v>
              </c:pt>
              <c:pt idx="2">
                <c:v>DIC 2024</c:v>
              </c:pt>
            </c:strLit>
          </c:cat>
          <c:val>
            <c:numLit>
              <c:formatCode>0.00%</c:formatCode>
              <c:ptCount val="3"/>
              <c:pt idx="0">
                <c:v>0.12796077472054115</c:v>
              </c:pt>
              <c:pt idx="1">
                <c:v>0.12241862535792701</c:v>
              </c:pt>
              <c:pt idx="2">
                <c:v>0.12136459592957717</c:v>
              </c:pt>
            </c:numLit>
          </c:val>
          <c:extLst>
            <c:ext xmlns:c16="http://schemas.microsoft.com/office/drawing/2014/chart" uri="{C3380CC4-5D6E-409C-BE32-E72D297353CC}">
              <c16:uniqueId val="{00000002-4A0D-4166-A4EF-C0D50D90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12"/>
        <c:axId val="-540641856"/>
        <c:axId val="-540642944"/>
      </c:barChart>
      <c:catAx>
        <c:axId val="-540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ES"/>
          </a:p>
        </c:txPr>
        <c:crossAx val="-540642944"/>
        <c:crosses val="autoZero"/>
        <c:auto val="1"/>
        <c:lblAlgn val="ctr"/>
        <c:lblOffset val="100"/>
        <c:noMultiLvlLbl val="0"/>
      </c:catAx>
      <c:valAx>
        <c:axId val="-540642944"/>
        <c:scaling>
          <c:orientation val="minMax"/>
          <c:max val="0.15000000000000002"/>
        </c:scaling>
        <c:delete val="1"/>
        <c:axPos val="l"/>
        <c:numFmt formatCode="0%" sourceLinked="0"/>
        <c:majorTickMark val="out"/>
        <c:minorTickMark val="in"/>
        <c:tickLblPos val="nextTo"/>
        <c:crossAx val="-540641856"/>
        <c:crosses val="autoZero"/>
        <c:crossBetween val="between"/>
        <c:majorUnit val="5.000000000000001E-2"/>
      </c:valAx>
    </c:plotArea>
    <c:legend>
      <c:legendPos val="t"/>
      <c:layout>
        <c:manualLayout>
          <c:xMode val="edge"/>
          <c:yMode val="edge"/>
          <c:x val="0.21269383073220646"/>
          <c:y val="2.7771186135979627E-3"/>
          <c:w val="0.60916587300522695"/>
          <c:h val="0.1112608923884514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60310558103241E-2"/>
          <c:y val="0.10875212289640269"/>
          <c:w val="0.87998731448921164"/>
          <c:h val="0.80866223360987677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357123</c:v>
              </c:pt>
              <c:pt idx="1">
                <c:v>366403</c:v>
              </c:pt>
              <c:pt idx="2">
                <c:v>357793</c:v>
              </c:pt>
              <c:pt idx="3">
                <c:v>355884</c:v>
              </c:pt>
              <c:pt idx="4">
                <c:v>322894</c:v>
              </c:pt>
              <c:pt idx="5">
                <c:v>299337</c:v>
              </c:pt>
              <c:pt idx="6">
                <c:v>262411</c:v>
              </c:pt>
              <c:pt idx="7">
                <c:v>245291</c:v>
              </c:pt>
              <c:pt idx="8">
                <c:v>251129</c:v>
              </c:pt>
              <c:pt idx="9">
                <c:v>256996</c:v>
              </c:pt>
              <c:pt idx="10">
                <c:v>245442</c:v>
              </c:pt>
              <c:pt idx="11">
                <c:v>222594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95-4673-9244-F5FB500EAAAC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219475</c:v>
              </c:pt>
              <c:pt idx="1">
                <c:v>225480</c:v>
              </c:pt>
              <c:pt idx="2">
                <c:v>232845</c:v>
              </c:pt>
              <c:pt idx="3">
                <c:v>221893</c:v>
              </c:pt>
              <c:pt idx="4">
                <c:v>199920</c:v>
              </c:pt>
              <c:pt idx="5">
                <c:v>201209</c:v>
              </c:pt>
              <c:pt idx="6">
                <c:v>188605</c:v>
              </c:pt>
              <c:pt idx="7">
                <c:v>197486</c:v>
              </c:pt>
              <c:pt idx="8">
                <c:v>210273</c:v>
              </c:pt>
              <c:pt idx="9">
                <c:v>212118</c:v>
              </c:pt>
              <c:pt idx="10">
                <c:v>207936</c:v>
              </c:pt>
              <c:pt idx="11">
                <c:v>195751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95-4673-9244-F5FB500EAAAC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203504</c:v>
              </c:pt>
              <c:pt idx="1">
                <c:v>215366</c:v>
              </c:pt>
              <c:pt idx="2">
                <c:v>215099</c:v>
              </c:pt>
              <c:pt idx="3">
                <c:v>195251</c:v>
              </c:pt>
              <c:pt idx="4">
                <c:v>188043</c:v>
              </c:pt>
              <c:pt idx="5">
                <c:v>184491</c:v>
              </c:pt>
              <c:pt idx="6">
                <c:v>184038</c:v>
              </c:pt>
              <c:pt idx="7">
                <c:v>187957</c:v>
              </c:pt>
              <c:pt idx="8">
                <c:v>205000</c:v>
              </c:pt>
              <c:pt idx="9">
                <c:v>211567</c:v>
              </c:pt>
              <c:pt idx="10">
                <c:v>205979</c:v>
              </c:pt>
              <c:pt idx="11">
                <c:v>193965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95-4673-9244-F5FB500EAAAC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201154</c:v>
              </c:pt>
              <c:pt idx="1">
                <c:v>207755</c:v>
              </c:pt>
              <c:pt idx="2">
                <c:v>205007</c:v>
              </c:pt>
              <c:pt idx="3">
                <c:v>188082</c:v>
              </c:pt>
              <c:pt idx="4">
                <c:v>179075</c:v>
              </c:pt>
              <c:pt idx="5">
                <c:v>175136</c:v>
              </c:pt>
              <c:pt idx="6">
                <c:v>174926</c:v>
              </c:pt>
              <c:pt idx="7">
                <c:v>177112</c:v>
              </c:pt>
              <c:pt idx="8">
                <c:v>192139</c:v>
              </c:pt>
              <c:pt idx="9">
                <c:v>200500</c:v>
              </c:pt>
              <c:pt idx="10">
                <c:v>196704</c:v>
              </c:pt>
              <c:pt idx="11">
                <c:v>185801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95-4673-9244-F5FB500EAAAC}"/>
            </c:ext>
          </c:extLst>
        </c:ser>
        <c:ser>
          <c:idx val="4"/>
          <c:order val="4"/>
          <c:tx>
            <c:v>2025</c:v>
          </c:tx>
          <c:spPr>
            <a:ln w="25400">
              <a:solidFill>
                <a:schemeClr val="tx2"/>
              </a:solidFill>
            </a:ln>
          </c:spPr>
          <c:marker>
            <c:symbol val="circle"/>
            <c:size val="4"/>
          </c:marker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95-4673-9244-F5FB500EAAAC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9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95-4673-9244-F5FB500EAAAC}"/>
                </c:ext>
              </c:extLst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95-4673-9244-F5FB500EAAAC}"/>
                </c:ext>
              </c:extLst>
            </c:dLbl>
            <c:dLbl>
              <c:idx val="10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95-4673-9244-F5FB500EAAAC}"/>
                </c:ext>
              </c:extLst>
            </c:dLbl>
            <c:dLbl>
              <c:idx val="11"/>
              <c:numFmt formatCode="#,##0" sourceLinked="0"/>
              <c:spPr/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95-4673-9244-F5FB500EAA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188364</c:v>
              </c:pt>
              <c:pt idx="1">
                <c:v>194886</c:v>
              </c:pt>
              <c:pt idx="2">
                <c:v>197524</c:v>
              </c:pt>
              <c:pt idx="3">
                <c:v>177429</c:v>
              </c:pt>
              <c:pt idx="4">
                <c:v>171003</c:v>
              </c:pt>
              <c:pt idx="5">
                <c:v>166707</c:v>
              </c:pt>
              <c:pt idx="6">
                <c:v>164146</c:v>
              </c:pt>
              <c:pt idx="7">
                <c:v>167631</c:v>
              </c:pt>
              <c:pt idx="8">
                <c:v>183716</c:v>
              </c:pt>
              <c:pt idx="9">
                <c:v>193798</c:v>
              </c:pt>
              <c:pt idx="10">
                <c:v>188322</c:v>
              </c:pt>
              <c:pt idx="11">
                <c:v>176852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695-4673-9244-F5FB500E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646752"/>
        <c:axId val="-540646208"/>
      </c:lineChart>
      <c:catAx>
        <c:axId val="-5406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208"/>
        <c:crosses val="autoZero"/>
        <c:auto val="1"/>
        <c:lblAlgn val="ctr"/>
        <c:lblOffset val="100"/>
        <c:noMultiLvlLbl val="0"/>
      </c:catAx>
      <c:valAx>
        <c:axId val="-540646208"/>
        <c:scaling>
          <c:orientation val="minMax"/>
          <c:min val="100000"/>
        </c:scaling>
        <c:delete val="0"/>
        <c:axPos val="l"/>
        <c:numFmt formatCode="#,##0_ ;\-#,##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6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1277143347050754"/>
          <c:y val="9.8042515677906703E-3"/>
          <c:w val="0.58722856652949262"/>
          <c:h val="9.0904053044682215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53102737453115E-2"/>
          <c:y val="2.7827281131527763E-2"/>
          <c:w val="0.92373989873650475"/>
          <c:h val="0.85753378378378375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-1.2522139017493708</c:v>
              </c:pt>
              <c:pt idx="1">
                <c:v>-2.5898010052198406</c:v>
              </c:pt>
              <c:pt idx="2">
                <c:v>7.8061618517046698</c:v>
              </c:pt>
              <c:pt idx="3">
                <c:v>26.745008865177738</c:v>
              </c:pt>
              <c:pt idx="4">
                <c:v>35.925813393046667</c:v>
              </c:pt>
              <c:pt idx="5">
                <c:v>52.998140791568026</c:v>
              </c:pt>
              <c:pt idx="6">
                <c:v>46.357281111237619</c:v>
              </c:pt>
              <c:pt idx="7">
                <c:v>45.806331586617475</c:v>
              </c:pt>
              <c:pt idx="8">
                <c:v>39.192436335534978</c:v>
              </c:pt>
              <c:pt idx="9">
                <c:v>35.930635143558817</c:v>
              </c:pt>
              <c:pt idx="10">
                <c:v>37.696443497315492</c:v>
              </c:pt>
              <c:pt idx="11">
                <c:v>47.137483482363621</c:v>
              </c:pt>
            </c:numLit>
          </c:val>
          <c:extLst>
            <c:ext xmlns:c16="http://schemas.microsoft.com/office/drawing/2014/chart" uri="{C3380CC4-5D6E-409C-BE32-E72D297353CC}">
              <c16:uniqueId val="{00000000-2EF3-4501-88D8-3F9D6C56E137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-38.543583023216087</c:v>
              </c:pt>
              <c:pt idx="1">
                <c:v>-38.46120255565593</c:v>
              </c:pt>
              <c:pt idx="2">
                <c:v>-34.921868231072153</c:v>
              </c:pt>
              <c:pt idx="3">
                <c:v>-37.650189387553247</c:v>
              </c:pt>
              <c:pt idx="4">
                <c:v>-38.084944285121431</c:v>
              </c:pt>
              <c:pt idx="5">
                <c:v>-32.781781069496922</c:v>
              </c:pt>
              <c:pt idx="6">
                <c:v>-28.126107518358605</c:v>
              </c:pt>
              <c:pt idx="7">
                <c:v>-19.48909662400985</c:v>
              </c:pt>
              <c:pt idx="8">
                <c:v>-16.26892951431336</c:v>
              </c:pt>
              <c:pt idx="9">
                <c:v>-17.462528599666921</c:v>
              </c:pt>
              <c:pt idx="10">
                <c:v>-15.281003251277287</c:v>
              </c:pt>
              <c:pt idx="11">
                <c:v>-12.059175000224624</c:v>
              </c:pt>
            </c:numLit>
          </c:val>
          <c:extLst>
            <c:ext xmlns:c16="http://schemas.microsoft.com/office/drawing/2014/chart" uri="{C3380CC4-5D6E-409C-BE32-E72D297353CC}">
              <c16:uniqueId val="{00000001-2EF3-4501-88D8-3F9D6C56E137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-7.276910809887231</c:v>
              </c:pt>
              <c:pt idx="1">
                <c:v>-4.4855419549405706</c:v>
              </c:pt>
              <c:pt idx="2">
                <c:v>-7.6213790289677688</c:v>
              </c:pt>
              <c:pt idx="3">
                <c:v>-12.006687908135904</c:v>
              </c:pt>
              <c:pt idx="4">
                <c:v>-5.9408763505402158</c:v>
              </c:pt>
              <c:pt idx="5">
                <c:v>-8.3087734644076559</c:v>
              </c:pt>
              <c:pt idx="6">
                <c:v>-2.4214628456297556</c:v>
              </c:pt>
              <c:pt idx="7">
                <c:v>-4.8251521626849501</c:v>
              </c:pt>
              <c:pt idx="8">
                <c:v>-2.5076923808572666</c:v>
              </c:pt>
              <c:pt idx="9">
                <c:v>-0.25976107638201379</c:v>
              </c:pt>
              <c:pt idx="10">
                <c:v>-0.94115497076023391</c:v>
              </c:pt>
              <c:pt idx="11">
                <c:v>-0.91238358935586539</c:v>
              </c:pt>
            </c:numLit>
          </c:val>
          <c:extLst>
            <c:ext xmlns:c16="http://schemas.microsoft.com/office/drawing/2014/chart" uri="{C3380CC4-5D6E-409C-BE32-E72D297353CC}">
              <c16:uniqueId val="{00000002-2EF3-4501-88D8-3F9D6C56E137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-1.154768456639673</c:v>
              </c:pt>
              <c:pt idx="1">
                <c:v>-3.5339840086178875</c:v>
              </c:pt>
              <c:pt idx="2">
                <c:v>-4.6917930813253435</c:v>
              </c:pt>
              <c:pt idx="3">
                <c:v>-3.6716841399019722</c:v>
              </c:pt>
              <c:pt idx="4">
                <c:v>-4.7691219561483278</c:v>
              </c:pt>
              <c:pt idx="5">
                <c:v>-5.0707080562195443</c:v>
              </c:pt>
              <c:pt idx="6">
                <c:v>-4.9511513926471702</c:v>
              </c:pt>
              <c:pt idx="7">
                <c:v>-5.7699367408503015</c:v>
              </c:pt>
              <c:pt idx="8">
                <c:v>-6.2736585365853665</c:v>
              </c:pt>
              <c:pt idx="9">
                <c:v>-5.230967022267178</c:v>
              </c:pt>
              <c:pt idx="10">
                <c:v>-4.5028862165560568</c:v>
              </c:pt>
              <c:pt idx="11">
                <c:v>-4.2090067795736346</c:v>
              </c:pt>
            </c:numLit>
          </c:val>
          <c:extLst>
            <c:ext xmlns:c16="http://schemas.microsoft.com/office/drawing/2014/chart" uri="{C3380CC4-5D6E-409C-BE32-E72D297353CC}">
              <c16:uniqueId val="{00000003-2EF3-4501-88D8-3F9D6C56E137}"/>
            </c:ext>
          </c:extLst>
        </c:ser>
        <c:ser>
          <c:idx val="4"/>
          <c:order val="4"/>
          <c:tx>
            <c:v>2025</c:v>
          </c:tx>
          <c:invertIfNegative val="0"/>
          <c:dLbls>
            <c:dLbl>
              <c:idx val="11"/>
              <c:layout>
                <c:manualLayout>
                  <c:x val="-1.1681383370125092E-2"/>
                  <c:y val="9.3723723723724596E-3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>
                    <a:defRPr b="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3-4501-88D8-3F9D6C56E13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-6.3583125366634521</c:v>
              </c:pt>
              <c:pt idx="1">
                <c:v>-6.1943154196048225</c:v>
              </c:pt>
              <c:pt idx="2">
                <c:v>-3.6501192642202458</c:v>
              </c:pt>
              <c:pt idx="3">
                <c:v>-5.6640188853797815</c:v>
              </c:pt>
              <c:pt idx="4">
                <c:v>-4.5076085439061844</c:v>
              </c:pt>
              <c:pt idx="5">
                <c:v>-4.8128311712040928</c:v>
              </c:pt>
              <c:pt idx="6">
                <c:v>-6.1626059019242421</c:v>
              </c:pt>
              <c:pt idx="7">
                <c:v>-5.3531098965626276</c:v>
              </c:pt>
              <c:pt idx="8">
                <c:v>-4.3838054741619352</c:v>
              </c:pt>
              <c:pt idx="9">
                <c:v>-3.3426433915211966</c:v>
              </c:pt>
              <c:pt idx="10">
                <c:v>-4.2612249877989266</c:v>
              </c:pt>
              <c:pt idx="11">
                <c:v>-4.8164433991205646</c:v>
              </c:pt>
            </c:numLit>
          </c:val>
          <c:extLst>
            <c:ext xmlns:c16="http://schemas.microsoft.com/office/drawing/2014/chart" uri="{C3380CC4-5D6E-409C-BE32-E72D297353CC}">
              <c16:uniqueId val="{00000005-2EF3-4501-88D8-3F9D6C56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40647840"/>
        <c:axId val="-540645120"/>
      </c:barChart>
      <c:catAx>
        <c:axId val="-5406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5120"/>
        <c:crosses val="autoZero"/>
        <c:auto val="1"/>
        <c:lblAlgn val="ctr"/>
        <c:lblOffset val="100"/>
        <c:noMultiLvlLbl val="0"/>
      </c:catAx>
      <c:valAx>
        <c:axId val="-540645120"/>
        <c:scaling>
          <c:orientation val="minMax"/>
          <c:min val="-40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40647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040054869684449"/>
          <c:y val="4.6297231713960324E-3"/>
          <c:w val="0.47959945130315501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19685039370078738" l="0.19685039370078738" r="0.19685039370078738" t="0.73685039370078764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923620719952"/>
          <c:y val="0.10875212289640269"/>
          <c:w val="0.87421925575645942"/>
          <c:h val="0.7881818125307918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19050"/>
          </c:spPr>
          <c:marker>
            <c:symbol val="diamond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3964353</c:v>
              </c:pt>
              <c:pt idx="1">
                <c:v>4008789</c:v>
              </c:pt>
              <c:pt idx="2">
                <c:v>3949640</c:v>
              </c:pt>
              <c:pt idx="3">
                <c:v>3910628</c:v>
              </c:pt>
              <c:pt idx="4">
                <c:v>3781250</c:v>
              </c:pt>
              <c:pt idx="5">
                <c:v>3614339</c:v>
              </c:pt>
              <c:pt idx="6">
                <c:v>3416498</c:v>
              </c:pt>
              <c:pt idx="7">
                <c:v>3333915</c:v>
              </c:pt>
              <c:pt idx="8">
                <c:v>3257802</c:v>
              </c:pt>
              <c:pt idx="9">
                <c:v>3257068</c:v>
              </c:pt>
              <c:pt idx="10">
                <c:v>3182687</c:v>
              </c:pt>
              <c:pt idx="11">
                <c:v>3105905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55-4AAA-8227-9763A3F226B6}"/>
            </c:ext>
          </c:extLst>
        </c:ser>
        <c:ser>
          <c:idx val="1"/>
          <c:order val="1"/>
          <c:tx>
            <c:v>2022</c:v>
          </c:tx>
          <c:spPr>
            <a:ln w="19050"/>
          </c:spPr>
          <c:marker>
            <c:symbol val="squar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3123078</c:v>
              </c:pt>
              <c:pt idx="1">
                <c:v>3111684</c:v>
              </c:pt>
              <c:pt idx="2">
                <c:v>3108763</c:v>
              </c:pt>
              <c:pt idx="3">
                <c:v>3022503</c:v>
              </c:pt>
              <c:pt idx="4">
                <c:v>2922991</c:v>
              </c:pt>
              <c:pt idx="5">
                <c:v>2880582</c:v>
              </c:pt>
              <c:pt idx="6">
                <c:v>2883812</c:v>
              </c:pt>
              <c:pt idx="7">
                <c:v>2924240</c:v>
              </c:pt>
              <c:pt idx="8">
                <c:v>2941919</c:v>
              </c:pt>
              <c:pt idx="9">
                <c:v>2914892</c:v>
              </c:pt>
              <c:pt idx="10">
                <c:v>2881380</c:v>
              </c:pt>
              <c:pt idx="11">
                <c:v>2837653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55-4AAA-8227-9763A3F226B6}"/>
            </c:ext>
          </c:extLst>
        </c:ser>
        <c:ser>
          <c:idx val="2"/>
          <c:order val="2"/>
          <c:tx>
            <c:v>2023</c:v>
          </c:tx>
          <c:spPr>
            <a:ln w="19050"/>
          </c:spPr>
          <c:marker>
            <c:symbol val="triangle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2908397</c:v>
              </c:pt>
              <c:pt idx="1">
                <c:v>2911015</c:v>
              </c:pt>
              <c:pt idx="2">
                <c:v>2862260</c:v>
              </c:pt>
              <c:pt idx="3">
                <c:v>2788370</c:v>
              </c:pt>
              <c:pt idx="4">
                <c:v>2739110</c:v>
              </c:pt>
              <c:pt idx="5">
                <c:v>2688842</c:v>
              </c:pt>
              <c:pt idx="6">
                <c:v>2677874</c:v>
              </c:pt>
              <c:pt idx="7">
                <c:v>2702700</c:v>
              </c:pt>
              <c:pt idx="8">
                <c:v>2722468</c:v>
              </c:pt>
              <c:pt idx="9">
                <c:v>2759404</c:v>
              </c:pt>
              <c:pt idx="10">
                <c:v>2734831</c:v>
              </c:pt>
              <c:pt idx="11">
                <c:v>2707456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C55-4AAA-8227-9763A3F226B6}"/>
            </c:ext>
          </c:extLst>
        </c:ser>
        <c:ser>
          <c:idx val="3"/>
          <c:order val="3"/>
          <c:tx>
            <c:v>2024</c:v>
          </c:tx>
          <c:spPr>
            <a:ln w="19050"/>
          </c:spPr>
          <c:marker>
            <c:symbol val="x"/>
            <c:size val="3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2767860</c:v>
              </c:pt>
              <c:pt idx="1">
                <c:v>2760408</c:v>
              </c:pt>
              <c:pt idx="2">
                <c:v>2727003</c:v>
              </c:pt>
              <c:pt idx="3">
                <c:v>2666500</c:v>
              </c:pt>
              <c:pt idx="4">
                <c:v>2607850</c:v>
              </c:pt>
              <c:pt idx="5">
                <c:v>2561067</c:v>
              </c:pt>
              <c:pt idx="6">
                <c:v>2550237</c:v>
              </c:pt>
              <c:pt idx="7">
                <c:v>2572121</c:v>
              </c:pt>
              <c:pt idx="8">
                <c:v>2575285</c:v>
              </c:pt>
              <c:pt idx="9">
                <c:v>2602054</c:v>
              </c:pt>
              <c:pt idx="10">
                <c:v>2586018</c:v>
              </c:pt>
              <c:pt idx="11">
                <c:v>2560718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55-4AAA-8227-9763A3F226B6}"/>
            </c:ext>
          </c:extLst>
        </c:ser>
        <c:ser>
          <c:idx val="4"/>
          <c:order val="4"/>
          <c:tx>
            <c:v>2025</c:v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</c:marker>
          <c:dLbls>
            <c:dLbl>
              <c:idx val="0"/>
              <c:layout>
                <c:manualLayout>
                  <c:x val="-3.6467288011695985E-2"/>
                  <c:y val="6.15351517410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5-4AAA-8227-9763A3F226B6}"/>
                </c:ext>
              </c:extLst>
            </c:dLbl>
            <c:dLbl>
              <c:idx val="1"/>
              <c:layout>
                <c:manualLayout>
                  <c:x val="-2.7144959529065489E-2"/>
                  <c:y val="3.318517945032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55-4AAA-8227-9763A3F226B6}"/>
                </c:ext>
              </c:extLst>
            </c:dLbl>
            <c:dLbl>
              <c:idx val="2"/>
              <c:layout>
                <c:manualLayout>
                  <c:x val="-4.3430095658572483E-2"/>
                  <c:y val="7.5153882888580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5-4AAA-8227-9763A3F226B6}"/>
                </c:ext>
              </c:extLst>
            </c:dLbl>
            <c:dLbl>
              <c:idx val="3"/>
              <c:layout>
                <c:manualLayout>
                  <c:x val="-5.2713760117733585E-2"/>
                  <c:y val="-3.2354768313059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55-4AAA-8227-9763A3F226B6}"/>
                </c:ext>
              </c:extLst>
            </c:dLbl>
            <c:dLbl>
              <c:idx val="4"/>
              <c:layout>
                <c:manualLayout>
                  <c:x val="-6.1997258771929825E-2"/>
                  <c:y val="3.1197407407407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55-4AAA-8227-9763A3F226B6}"/>
                </c:ext>
              </c:extLst>
            </c:dLbl>
            <c:dLbl>
              <c:idx val="5"/>
              <c:layout>
                <c:manualLayout>
                  <c:x val="-7.3663355408388601E-2"/>
                  <c:y val="7.012005042765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55-4AAA-8227-9763A3F226B6}"/>
                </c:ext>
              </c:extLst>
            </c:dLbl>
            <c:dLbl>
              <c:idx val="6"/>
              <c:layout>
                <c:manualLayout>
                  <c:x val="-5.2713633040935674E-2"/>
                  <c:y val="4.648444444444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55-4AAA-8227-9763A3F226B6}"/>
                </c:ext>
              </c:extLst>
            </c:dLbl>
            <c:dLbl>
              <c:idx val="7"/>
              <c:layout>
                <c:manualLayout>
                  <c:x val="-2.484752191071703E-2"/>
                  <c:y val="4.2179004779609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55-4AAA-8227-9763A3F226B6}"/>
                </c:ext>
              </c:extLst>
            </c:dLbl>
            <c:dLbl>
              <c:idx val="8"/>
              <c:layout>
                <c:manualLayout>
                  <c:x val="-5.5399006622516553E-2"/>
                  <c:y val="9.3987205489720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E5-418A-866D-44568584BF66}"/>
                </c:ext>
              </c:extLst>
            </c:dLbl>
            <c:dLbl>
              <c:idx val="9"/>
              <c:layout>
                <c:manualLayout>
                  <c:x val="-5.7622516556291477E-2"/>
                  <c:y val="2.8021071822188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55-4AAA-8227-9763A3F226B6}"/>
                </c:ext>
              </c:extLst>
            </c:dLbl>
            <c:dLbl>
              <c:idx val="10"/>
              <c:layout>
                <c:manualLayout>
                  <c:x val="-5.5301352339181285E-2"/>
                  <c:y val="5.5891851851851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55-4AAA-8227-9763A3F226B6}"/>
                </c:ext>
              </c:extLst>
            </c:dLbl>
            <c:dLbl>
              <c:idx val="11"/>
              <c:layout>
                <c:manualLayout>
                  <c:x val="-2.3208241353938432E-3"/>
                  <c:y val="-3.3384686563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55-4AAA-8227-9763A3F226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#,##0_ ;\-#,##0\ </c:formatCode>
              <c:ptCount val="12"/>
              <c:pt idx="0">
                <c:v>2599443</c:v>
              </c:pt>
              <c:pt idx="1">
                <c:v>2593449</c:v>
              </c:pt>
              <c:pt idx="2">
                <c:v>2580138</c:v>
              </c:pt>
              <c:pt idx="3">
                <c:v>2512718</c:v>
              </c:pt>
              <c:pt idx="4">
                <c:v>2454883</c:v>
              </c:pt>
              <c:pt idx="5">
                <c:v>2405963</c:v>
              </c:pt>
              <c:pt idx="6">
                <c:v>2404606</c:v>
              </c:pt>
              <c:pt idx="7">
                <c:v>2426511</c:v>
              </c:pt>
              <c:pt idx="8">
                <c:v>2421665</c:v>
              </c:pt>
              <c:pt idx="9">
                <c:v>2443766</c:v>
              </c:pt>
              <c:pt idx="10">
                <c:v>2424961</c:v>
              </c:pt>
              <c:pt idx="11">
                <c:v>2408670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C55-4AAA-8227-9763A3F22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9001280"/>
        <c:axId val="-528998016"/>
      </c:lineChart>
      <c:catAx>
        <c:axId val="-529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8016"/>
        <c:crosses val="autoZero"/>
        <c:auto val="1"/>
        <c:lblAlgn val="ctr"/>
        <c:lblOffset val="100"/>
        <c:noMultiLvlLbl val="0"/>
      </c:catAx>
      <c:valAx>
        <c:axId val="-528998016"/>
        <c:scaling>
          <c:orientation val="minMax"/>
          <c:min val="2000000"/>
        </c:scaling>
        <c:delete val="0"/>
        <c:axPos val="l"/>
        <c:numFmt formatCode="#,##0_ ;\-#,##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9001280"/>
        <c:crosses val="autoZero"/>
        <c:crossBetween val="between"/>
        <c:majorUnit val="200000"/>
      </c:valAx>
    </c:plotArea>
    <c:legend>
      <c:legendPos val="t"/>
      <c:layout>
        <c:manualLayout>
          <c:xMode val="edge"/>
          <c:yMode val="edge"/>
          <c:x val="0.4496520089803438"/>
          <c:y val="9.8038868736913982E-3"/>
          <c:w val="0.55034799101965626"/>
          <c:h val="8.922208218658676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49963450292396E-2"/>
          <c:y val="8.2996621621621622E-2"/>
          <c:w val="0.92145665301718294"/>
          <c:h val="0.82002890390390393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-0.97109923698041334</c:v>
              </c:pt>
              <c:pt idx="1">
                <c:v>-1.3071595359132149</c:v>
              </c:pt>
              <c:pt idx="2">
                <c:v>9.0083082341346632</c:v>
              </c:pt>
              <c:pt idx="3">
                <c:v>21.103937771489516</c:v>
              </c:pt>
              <c:pt idx="4">
                <c:v>25.273170144027045</c:v>
              </c:pt>
              <c:pt idx="5">
                <c:v>28.093011009766933</c:v>
              </c:pt>
              <c:pt idx="6">
                <c:v>25.290318595831284</c:v>
              </c:pt>
              <c:pt idx="7">
                <c:v>24.039697253966661</c:v>
              </c:pt>
              <c:pt idx="8">
                <c:v>22.624655365389803</c:v>
              </c:pt>
              <c:pt idx="9">
                <c:v>20.404454977705285</c:v>
              </c:pt>
              <c:pt idx="10">
                <c:v>20.421839393856015</c:v>
              </c:pt>
              <c:pt idx="11">
                <c:v>22.902100609905471</c:v>
              </c:pt>
            </c:numLit>
          </c:val>
          <c:extLst>
            <c:ext xmlns:c16="http://schemas.microsoft.com/office/drawing/2014/chart" uri="{C3380CC4-5D6E-409C-BE32-E72D297353CC}">
              <c16:uniqueId val="{00000000-21C0-4038-B08D-16540FE2779A}"/>
            </c:ext>
          </c:extLst>
        </c:ser>
        <c:ser>
          <c:idx val="1"/>
          <c:order val="1"/>
          <c:tx>
            <c:v>2022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-21.220991168041799</c:v>
              </c:pt>
              <c:pt idx="1">
                <c:v>-22.378453942075772</c:v>
              </c:pt>
              <c:pt idx="2">
                <c:v>-21.289965667757059</c:v>
              </c:pt>
              <c:pt idx="3">
                <c:v>-22.71054674594464</c:v>
              </c:pt>
              <c:pt idx="4">
                <c:v>-22.69775867768595</c:v>
              </c:pt>
              <c:pt idx="5">
                <c:v>-20.30127777167554</c:v>
              </c:pt>
              <c:pt idx="6">
                <c:v>-15.591579447726883</c:v>
              </c:pt>
              <c:pt idx="7">
                <c:v>-12.28810572555089</c:v>
              </c:pt>
              <c:pt idx="8">
                <c:v>-9.6962000760021638</c:v>
              </c:pt>
              <c:pt idx="9">
                <c:v>-10.505644954296319</c:v>
              </c:pt>
              <c:pt idx="10">
                <c:v>-9.4670635221119763</c:v>
              </c:pt>
              <c:pt idx="11">
                <c:v>-8.6368385382038415</c:v>
              </c:pt>
            </c:numLit>
          </c:val>
          <c:extLst>
            <c:ext xmlns:c16="http://schemas.microsoft.com/office/drawing/2014/chart" uri="{C3380CC4-5D6E-409C-BE32-E72D297353CC}">
              <c16:uniqueId val="{00000001-21C0-4038-B08D-16540FE2779A}"/>
            </c:ext>
          </c:extLst>
        </c:ser>
        <c:ser>
          <c:idx val="2"/>
          <c:order val="2"/>
          <c:tx>
            <c:v>2023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-6.8740197971360297</c:v>
              </c:pt>
              <c:pt idx="1">
                <c:v>-6.448887483433408</c:v>
              </c:pt>
              <c:pt idx="2">
                <c:v>-7.9292953499510901</c:v>
              </c:pt>
              <c:pt idx="3">
                <c:v>-7.7463281260597592</c:v>
              </c:pt>
              <c:pt idx="4">
                <c:v>-6.2908507073747399</c:v>
              </c:pt>
              <c:pt idx="5">
                <c:v>-6.6562937628576444</c:v>
              </c:pt>
              <c:pt idx="6">
                <c:v>-7.141172864250513</c:v>
              </c:pt>
              <c:pt idx="7">
                <c:v>-7.5759855552211857</c:v>
              </c:pt>
              <c:pt idx="8">
                <c:v>-7.4594507870543003</c:v>
              </c:pt>
              <c:pt idx="9">
                <c:v>-5.3342628131676921</c:v>
              </c:pt>
              <c:pt idx="10">
                <c:v>-5.0860698692987389</c:v>
              </c:pt>
              <c:pt idx="11">
                <c:v>-4.5881931300268217</c:v>
              </c:pt>
            </c:numLit>
          </c:val>
          <c:extLst>
            <c:ext xmlns:c16="http://schemas.microsoft.com/office/drawing/2014/chart" uri="{C3380CC4-5D6E-409C-BE32-E72D297353CC}">
              <c16:uniqueId val="{00000002-21C0-4038-B08D-16540FE2779A}"/>
            </c:ext>
          </c:extLst>
        </c:ser>
        <c:ser>
          <c:idx val="3"/>
          <c:order val="3"/>
          <c:tx>
            <c:v>2024</c:v>
          </c:tx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-4.8321119847118528</c:v>
              </c:pt>
              <c:pt idx="1">
                <c:v>-5.1736937116435326</c:v>
              </c:pt>
              <c:pt idx="2">
                <c:v>-4.7255315729528418</c:v>
              </c:pt>
              <c:pt idx="3">
                <c:v>-4.3706538228427361</c:v>
              </c:pt>
              <c:pt idx="4">
                <c:v>-4.7920674963765606</c:v>
              </c:pt>
              <c:pt idx="5">
                <c:v>-4.752045676168402</c:v>
              </c:pt>
              <c:pt idx="6">
                <c:v>-4.7663556985877609</c:v>
              </c:pt>
              <c:pt idx="7">
                <c:v>-4.8314278314278312</c:v>
              </c:pt>
              <c:pt idx="8">
                <c:v>-5.4062343432503157</c:v>
              </c:pt>
              <c:pt idx="9">
                <c:v>-5.7023183267111301</c:v>
              </c:pt>
              <c:pt idx="10">
                <c:v>-5.4413965616156901</c:v>
              </c:pt>
              <c:pt idx="11">
                <c:v>-5.4197741348335855</c:v>
              </c:pt>
            </c:numLit>
          </c:val>
          <c:extLst>
            <c:ext xmlns:c16="http://schemas.microsoft.com/office/drawing/2014/chart" uri="{C3380CC4-5D6E-409C-BE32-E72D297353CC}">
              <c16:uniqueId val="{00000003-21C0-4038-B08D-16540FE2779A}"/>
            </c:ext>
          </c:extLst>
        </c:ser>
        <c:ser>
          <c:idx val="4"/>
          <c:order val="4"/>
          <c:tx>
            <c:v>2025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Lit>
              <c:formatCode>\+0.00;\-0.00</c:formatCode>
              <c:ptCount val="12"/>
              <c:pt idx="0">
                <c:v>-6.0847369447876698</c:v>
              </c:pt>
              <c:pt idx="1">
                <c:v>-6.0483450272568398</c:v>
              </c:pt>
              <c:pt idx="2">
                <c:v>-5.3855826341225148</c:v>
              </c:pt>
              <c:pt idx="3">
                <c:v>-5.7671854490905679</c:v>
              </c:pt>
              <c:pt idx="4">
                <c:v>-5.8656364438138695</c:v>
              </c:pt>
              <c:pt idx="5">
                <c:v>-6.0562257840189266</c:v>
              </c:pt>
              <c:pt idx="6">
                <c:v>-5.7104888682894961</c:v>
              </c:pt>
              <c:pt idx="7">
                <c:v>-5.661086706263041</c:v>
              </c:pt>
              <c:pt idx="8">
                <c:v>-5.9651650205705389</c:v>
              </c:pt>
              <c:pt idx="9">
                <c:v>-6.0831942765215485</c:v>
              </c:pt>
              <c:pt idx="10">
                <c:v>-6.2279922258855116</c:v>
              </c:pt>
              <c:pt idx="11">
                <c:v>-5.9377096579943593</c:v>
              </c:pt>
            </c:numLit>
          </c:val>
          <c:extLst>
            <c:ext xmlns:c16="http://schemas.microsoft.com/office/drawing/2014/chart" uri="{C3380CC4-5D6E-409C-BE32-E72D297353CC}">
              <c16:uniqueId val="{00000004-21C0-4038-B08D-16540FE2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528999648"/>
        <c:axId val="-528995296"/>
      </c:barChart>
      <c:catAx>
        <c:axId val="-5289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5296"/>
        <c:crosses val="autoZero"/>
        <c:auto val="1"/>
        <c:lblAlgn val="ctr"/>
        <c:lblOffset val="100"/>
        <c:noMultiLvlLbl val="0"/>
      </c:catAx>
      <c:valAx>
        <c:axId val="-52899529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ES"/>
          </a:p>
        </c:txPr>
        <c:crossAx val="-52899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252503654970766"/>
          <c:y val="4.629879879879879E-3"/>
          <c:w val="0.53784770144882543"/>
          <c:h val="9.004227403075941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3015</xdr:rowOff>
    </xdr:from>
    <xdr:to>
      <xdr:col>9</xdr:col>
      <xdr:colOff>112722</xdr:colOff>
      <xdr:row>27</xdr:row>
      <xdr:rowOff>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5"/>
          <a:ext cx="7104072" cy="5089844"/>
        </a:xfrm>
        <a:prstGeom prst="rect">
          <a:avLst/>
        </a:prstGeom>
      </xdr:spPr>
    </xdr:pic>
    <xdr:clientData/>
  </xdr:twoCellAnchor>
  <xdr:oneCellAnchor>
    <xdr:from>
      <xdr:col>6</xdr:col>
      <xdr:colOff>514350</xdr:colOff>
      <xdr:row>50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949325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4</xdr:col>
      <xdr:colOff>304800</xdr:colOff>
      <xdr:row>5</xdr:row>
      <xdr:rowOff>71895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63"/>
          <a:ext cx="2438400" cy="690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9</xdr:col>
      <xdr:colOff>7327</xdr:colOff>
      <xdr:row>49</xdr:row>
      <xdr:rowOff>62942</xdr:rowOff>
    </xdr:to>
    <xdr:graphicFrame macro="">
      <xdr:nvGraphicFramePr>
        <xdr:cNvPr id="4" name="3 Gráfico" descr="Menores de 25 años en el paro registrado">
          <a:extLst>
            <a:ext uri="{FF2B5EF4-FFF2-40B4-BE49-F238E27FC236}">
              <a16:creationId xmlns:a16="http://schemas.microsoft.com/office/drawing/2014/main" id="{B9B6ED55-BD41-4DF6-947C-CD87381CD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617193</xdr:colOff>
      <xdr:row>41</xdr:row>
      <xdr:rowOff>71427</xdr:rowOff>
    </xdr:to>
    <xdr:graphicFrame macro="">
      <xdr:nvGraphicFramePr>
        <xdr:cNvPr id="5" name="3 Gráfico" descr="Menores de 25 años extranjeros en el paro registrado extranjeros">
          <a:extLst>
            <a:ext uri="{FF2B5EF4-FFF2-40B4-BE49-F238E27FC236}">
              <a16:creationId xmlns:a16="http://schemas.microsoft.com/office/drawing/2014/main" id="{73F31391-8266-47E5-A7FB-72668BCE5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10</xdr:col>
      <xdr:colOff>582232</xdr:colOff>
      <xdr:row>56</xdr:row>
      <xdr:rowOff>77777</xdr:rowOff>
    </xdr:to>
    <xdr:graphicFrame macro="">
      <xdr:nvGraphicFramePr>
        <xdr:cNvPr id="6" name="5 Gráfico" descr="Menores de 25 años extranjeros en el paro regisrtado joven">
          <a:extLst>
            <a:ext uri="{FF2B5EF4-FFF2-40B4-BE49-F238E27FC236}">
              <a16:creationId xmlns:a16="http://schemas.microsoft.com/office/drawing/2014/main" id="{4C7B325A-777E-424E-82BE-92F989D2F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659804</xdr:colOff>
      <xdr:row>22</xdr:row>
      <xdr:rowOff>112956</xdr:rowOff>
    </xdr:to>
    <xdr:graphicFrame macro="">
      <xdr:nvGraphicFramePr>
        <xdr:cNvPr id="5" name="3 Gráfico" descr="Evolución mensual paro registrado menores de 25 años">
          <a:extLst>
            <a:ext uri="{FF2B5EF4-FFF2-40B4-BE49-F238E27FC236}">
              <a16:creationId xmlns:a16="http://schemas.microsoft.com/office/drawing/2014/main" id="{164F2030-5932-4870-96BB-6DC0A4A0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112957</xdr:rowOff>
    </xdr:to>
    <xdr:graphicFrame macro="">
      <xdr:nvGraphicFramePr>
        <xdr:cNvPr id="7" name="5 Gráfico" descr="Evolución variación anual paro registrado menores de 25 años">
          <a:extLst>
            <a:ext uri="{FF2B5EF4-FFF2-40B4-BE49-F238E27FC236}">
              <a16:creationId xmlns:a16="http://schemas.microsoft.com/office/drawing/2014/main" id="{89907B12-7CE0-496D-BEA6-881B09C7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 Observatori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8</xdr:col>
      <xdr:colOff>623804</xdr:colOff>
      <xdr:row>22</xdr:row>
      <xdr:rowOff>135577</xdr:rowOff>
    </xdr:to>
    <xdr:graphicFrame macro="">
      <xdr:nvGraphicFramePr>
        <xdr:cNvPr id="6" name="1 Gráfico" descr="Evolución mensual del paro registrado - Total 16y+años">
          <a:extLst>
            <a:ext uri="{FF2B5EF4-FFF2-40B4-BE49-F238E27FC236}">
              <a16:creationId xmlns:a16="http://schemas.microsoft.com/office/drawing/2014/main" id="{78DF5B17-FF01-4CCF-8492-C0BC68B8F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623804</xdr:colOff>
      <xdr:row>41</xdr:row>
      <xdr:rowOff>101489</xdr:rowOff>
    </xdr:to>
    <xdr:graphicFrame macro="">
      <xdr:nvGraphicFramePr>
        <xdr:cNvPr id="7" name="5 Gráfico" descr="Evolución variación relativa anual del paro registrado - Total 16y+años">
          <a:extLst>
            <a:ext uri="{FF2B5EF4-FFF2-40B4-BE49-F238E27FC236}">
              <a16:creationId xmlns:a16="http://schemas.microsoft.com/office/drawing/2014/main" id="{261CF5EE-5CAB-49BC-977E-C0222F26E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7:J67"/>
  <sheetViews>
    <sheetView view="pageBreakPreview" zoomScaleNormal="100" zoomScaleSheetLayoutView="100" workbookViewId="0">
      <selection activeCell="M28" sqref="M28"/>
    </sheetView>
  </sheetViews>
  <sheetFormatPr baseColWidth="10" defaultColWidth="11.42578125" defaultRowHeight="15" x14ac:dyDescent="0.25"/>
  <cols>
    <col min="1" max="2" width="11.42578125" style="1"/>
    <col min="3" max="3" width="12.42578125" style="1" customWidth="1"/>
    <col min="4" max="5" width="11.42578125" style="1"/>
    <col min="6" max="6" width="12.42578125" style="1" customWidth="1"/>
    <col min="7" max="9" width="11.42578125" style="1"/>
    <col min="10" max="10" width="1.7109375" style="1" customWidth="1"/>
    <col min="11" max="16384" width="11.42578125" style="1"/>
  </cols>
  <sheetData>
    <row r="27" spans="1:10" ht="11.25" customHeight="1" x14ac:dyDescent="0.25"/>
    <row r="28" spans="1:10" ht="15" customHeight="1" x14ac:dyDescent="0.25">
      <c r="A28" s="454" t="s">
        <v>0</v>
      </c>
      <c r="B28" s="454"/>
      <c r="C28" s="454"/>
      <c r="D28" s="454"/>
      <c r="E28" s="454"/>
      <c r="F28" s="454"/>
      <c r="G28" s="454"/>
      <c r="H28" s="454"/>
      <c r="I28" s="454"/>
      <c r="J28" s="454"/>
    </row>
    <row r="29" spans="1:10" ht="15" customHeight="1" x14ac:dyDescent="0.25">
      <c r="A29" s="454"/>
      <c r="B29" s="454"/>
      <c r="C29" s="454"/>
      <c r="D29" s="454"/>
      <c r="E29" s="454"/>
      <c r="F29" s="454"/>
      <c r="G29" s="454"/>
      <c r="H29" s="454"/>
      <c r="I29" s="454"/>
      <c r="J29" s="454"/>
    </row>
    <row r="30" spans="1:10" ht="15" customHeight="1" x14ac:dyDescent="0.25">
      <c r="A30" s="454"/>
      <c r="B30" s="454"/>
      <c r="C30" s="454"/>
      <c r="D30" s="454"/>
      <c r="E30" s="454"/>
      <c r="F30" s="454"/>
      <c r="G30" s="454"/>
      <c r="H30" s="454"/>
      <c r="I30" s="454"/>
      <c r="J30" s="454"/>
    </row>
    <row r="31" spans="1:10" ht="15" customHeight="1" x14ac:dyDescent="0.25">
      <c r="A31" s="455" t="s">
        <v>1</v>
      </c>
      <c r="B31" s="456"/>
      <c r="C31" s="456"/>
      <c r="D31" s="456"/>
      <c r="E31" s="456"/>
      <c r="F31" s="456"/>
      <c r="G31" s="456"/>
      <c r="H31" s="456"/>
      <c r="I31" s="456"/>
      <c r="J31" s="456"/>
    </row>
    <row r="32" spans="1:10" ht="15" customHeight="1" x14ac:dyDescent="0.25">
      <c r="A32" s="456"/>
      <c r="B32" s="456"/>
      <c r="C32" s="456"/>
      <c r="D32" s="456"/>
      <c r="E32" s="456"/>
      <c r="F32" s="456"/>
      <c r="G32" s="456"/>
      <c r="H32" s="456"/>
      <c r="I32" s="456"/>
      <c r="J32" s="456"/>
    </row>
    <row r="33" spans="1:10" ht="15" customHeight="1" x14ac:dyDescent="0.25">
      <c r="A33" s="456"/>
      <c r="B33" s="456"/>
      <c r="C33" s="456"/>
      <c r="D33" s="456"/>
      <c r="E33" s="456"/>
      <c r="F33" s="456"/>
      <c r="G33" s="456"/>
      <c r="H33" s="456"/>
      <c r="I33" s="456"/>
      <c r="J33" s="456"/>
    </row>
    <row r="34" spans="1:10" ht="15" customHeight="1" x14ac:dyDescent="0.25">
      <c r="A34" s="456"/>
      <c r="B34" s="456"/>
      <c r="C34" s="456"/>
      <c r="D34" s="456"/>
      <c r="E34" s="456"/>
      <c r="F34" s="456"/>
      <c r="G34" s="456"/>
      <c r="H34" s="456"/>
      <c r="I34" s="456"/>
      <c r="J34" s="456"/>
    </row>
    <row r="35" spans="1:10" ht="15" customHeight="1" x14ac:dyDescent="0.25">
      <c r="A35" s="456"/>
      <c r="B35" s="456"/>
      <c r="C35" s="456"/>
      <c r="D35" s="456"/>
      <c r="E35" s="456"/>
      <c r="F35" s="456"/>
      <c r="G35" s="456"/>
      <c r="H35" s="456"/>
      <c r="I35" s="456"/>
      <c r="J35" s="456"/>
    </row>
    <row r="36" spans="1:10" ht="15" customHeight="1" x14ac:dyDescent="0.25">
      <c r="A36" s="456"/>
      <c r="B36" s="456"/>
      <c r="C36" s="456"/>
      <c r="D36" s="456"/>
      <c r="E36" s="456"/>
      <c r="F36" s="456"/>
      <c r="G36" s="456"/>
      <c r="H36" s="456"/>
      <c r="I36" s="456"/>
      <c r="J36" s="456"/>
    </row>
    <row r="37" spans="1:10" ht="15" customHeight="1" x14ac:dyDescent="0.25">
      <c r="A37" s="456"/>
      <c r="B37" s="456"/>
      <c r="C37" s="456"/>
      <c r="D37" s="456"/>
      <c r="E37" s="456"/>
      <c r="F37" s="456"/>
      <c r="G37" s="456"/>
      <c r="H37" s="456"/>
      <c r="I37" s="456"/>
      <c r="J37" s="456"/>
    </row>
    <row r="38" spans="1:10" ht="15" customHeight="1" x14ac:dyDescent="0.25">
      <c r="A38" s="456"/>
      <c r="B38" s="456"/>
      <c r="C38" s="456"/>
      <c r="D38" s="456"/>
      <c r="E38" s="456"/>
      <c r="F38" s="456"/>
      <c r="G38" s="456"/>
      <c r="H38" s="456"/>
      <c r="I38" s="456"/>
      <c r="J38" s="456"/>
    </row>
    <row r="39" spans="1:10" ht="15" customHeight="1" x14ac:dyDescent="0.25">
      <c r="A39" s="456"/>
      <c r="B39" s="456"/>
      <c r="C39" s="456"/>
      <c r="D39" s="456"/>
      <c r="E39" s="456"/>
      <c r="F39" s="456"/>
      <c r="G39" s="456"/>
      <c r="H39" s="456"/>
      <c r="I39" s="456"/>
      <c r="J39" s="456"/>
    </row>
    <row r="40" spans="1:10" ht="15" customHeight="1" x14ac:dyDescent="0.25">
      <c r="A40" s="456"/>
      <c r="B40" s="456"/>
      <c r="C40" s="456"/>
      <c r="D40" s="456"/>
      <c r="E40" s="456"/>
      <c r="F40" s="456"/>
      <c r="G40" s="456"/>
      <c r="H40" s="456"/>
      <c r="I40" s="456"/>
      <c r="J40" s="456"/>
    </row>
    <row r="41" spans="1:10" ht="15" customHeight="1" x14ac:dyDescent="0.25">
      <c r="A41" s="456"/>
      <c r="B41" s="456"/>
      <c r="C41" s="456"/>
      <c r="D41" s="456"/>
      <c r="E41" s="456"/>
      <c r="F41" s="456"/>
      <c r="G41" s="456"/>
      <c r="H41" s="456"/>
      <c r="I41" s="456"/>
      <c r="J41" s="456"/>
    </row>
    <row r="42" spans="1:10" ht="15" customHeight="1" x14ac:dyDescent="0.25">
      <c r="A42" s="457" t="str">
        <f>'Pag1'!$C$9&amp;CHAR(10)&amp;'Pag1'!$C$10</f>
        <v>diciembre
 2025</v>
      </c>
      <c r="B42" s="457"/>
      <c r="C42" s="457"/>
      <c r="D42" s="458" t="s">
        <v>2</v>
      </c>
      <c r="E42" s="458"/>
      <c r="F42" s="458"/>
      <c r="G42" s="459"/>
      <c r="H42" s="459"/>
      <c r="I42" s="459"/>
      <c r="J42" s="459"/>
    </row>
    <row r="43" spans="1:10" ht="15" customHeight="1" x14ac:dyDescent="0.25">
      <c r="A43" s="457"/>
      <c r="B43" s="457"/>
      <c r="C43" s="457"/>
      <c r="D43" s="458"/>
      <c r="E43" s="458"/>
      <c r="F43" s="458"/>
      <c r="G43" s="459"/>
      <c r="H43" s="459"/>
      <c r="I43" s="459"/>
      <c r="J43" s="459"/>
    </row>
    <row r="44" spans="1:10" ht="15" customHeight="1" x14ac:dyDescent="0.25">
      <c r="A44" s="457"/>
      <c r="B44" s="457"/>
      <c r="C44" s="457"/>
      <c r="D44" s="458"/>
      <c r="E44" s="458"/>
      <c r="F44" s="458"/>
      <c r="G44" s="459"/>
      <c r="H44" s="459"/>
      <c r="I44" s="459"/>
      <c r="J44" s="459"/>
    </row>
    <row r="45" spans="1:10" ht="15" customHeight="1" x14ac:dyDescent="0.25">
      <c r="A45" s="457"/>
      <c r="B45" s="457"/>
      <c r="C45" s="457"/>
      <c r="D45" s="458"/>
      <c r="E45" s="458"/>
      <c r="F45" s="458"/>
      <c r="G45" s="459"/>
      <c r="H45" s="459"/>
      <c r="I45" s="459"/>
      <c r="J45" s="459"/>
    </row>
    <row r="46" spans="1:10" ht="15" customHeight="1" x14ac:dyDescent="0.25">
      <c r="A46" s="457"/>
      <c r="B46" s="457"/>
      <c r="C46" s="457"/>
      <c r="D46" s="458"/>
      <c r="E46" s="458"/>
      <c r="F46" s="458"/>
      <c r="G46" s="459"/>
      <c r="H46" s="459"/>
      <c r="I46" s="459"/>
      <c r="J46" s="459"/>
    </row>
    <row r="47" spans="1:10" ht="15" customHeight="1" x14ac:dyDescent="0.25">
      <c r="A47" s="457"/>
      <c r="B47" s="457"/>
      <c r="C47" s="457"/>
      <c r="D47" s="458"/>
      <c r="E47" s="458"/>
      <c r="F47" s="458"/>
      <c r="G47" s="459"/>
      <c r="H47" s="459"/>
      <c r="I47" s="459"/>
      <c r="J47" s="459"/>
    </row>
    <row r="48" spans="1:10" ht="15" customHeight="1" x14ac:dyDescent="0.25">
      <c r="A48" s="457"/>
      <c r="B48" s="457"/>
      <c r="C48" s="457"/>
      <c r="D48" s="458"/>
      <c r="E48" s="458"/>
      <c r="F48" s="458"/>
      <c r="G48" s="459"/>
      <c r="H48" s="459"/>
      <c r="I48" s="459"/>
      <c r="J48" s="459"/>
    </row>
    <row r="49" spans="1:10" ht="15" customHeight="1" x14ac:dyDescent="0.25">
      <c r="A49" s="457"/>
      <c r="B49" s="457"/>
      <c r="C49" s="457"/>
      <c r="D49" s="458"/>
      <c r="E49" s="458"/>
      <c r="F49" s="458"/>
      <c r="G49" s="459"/>
      <c r="H49" s="459"/>
      <c r="I49" s="459"/>
      <c r="J49" s="459"/>
    </row>
    <row r="50" spans="1:10" ht="15" customHeight="1" x14ac:dyDescent="0.25">
      <c r="A50" s="457"/>
      <c r="B50" s="457"/>
      <c r="C50" s="457"/>
      <c r="D50" s="458"/>
      <c r="E50" s="458"/>
      <c r="F50" s="458"/>
      <c r="G50" s="459"/>
      <c r="H50" s="459"/>
      <c r="I50" s="459"/>
      <c r="J50" s="459"/>
    </row>
    <row r="51" spans="1:10" ht="15" customHeight="1" x14ac:dyDescent="0.25">
      <c r="A51" s="457"/>
      <c r="B51" s="457"/>
      <c r="C51" s="457"/>
      <c r="D51" s="458"/>
      <c r="E51" s="458"/>
      <c r="F51" s="458"/>
      <c r="G51" s="459"/>
      <c r="H51" s="459"/>
      <c r="I51" s="459"/>
      <c r="J51" s="459"/>
    </row>
    <row r="52" spans="1:10" ht="15" customHeight="1" x14ac:dyDescent="0.25">
      <c r="A52" s="457"/>
      <c r="B52" s="457"/>
      <c r="C52" s="457"/>
      <c r="D52" s="458"/>
      <c r="E52" s="458"/>
      <c r="F52" s="458"/>
      <c r="G52" s="459"/>
      <c r="H52" s="459"/>
      <c r="I52" s="459"/>
      <c r="J52" s="459"/>
    </row>
    <row r="53" spans="1:10" x14ac:dyDescent="0.25">
      <c r="A53" s="457"/>
      <c r="B53" s="457"/>
      <c r="C53" s="457"/>
      <c r="D53" s="458"/>
      <c r="E53" s="458"/>
      <c r="F53" s="458"/>
      <c r="G53" s="459"/>
      <c r="H53" s="459"/>
      <c r="I53" s="459"/>
      <c r="J53" s="459"/>
    </row>
    <row r="58" spans="1:10" x14ac:dyDescent="0.25">
      <c r="F58" s="2"/>
    </row>
    <row r="67" spans="5:5" x14ac:dyDescent="0.25">
      <c r="E67" s="3"/>
    </row>
  </sheetData>
  <mergeCells count="5">
    <mergeCell ref="A28:J30"/>
    <mergeCell ref="A31:J41"/>
    <mergeCell ref="A42:C53"/>
    <mergeCell ref="D42:F53"/>
    <mergeCell ref="G42:J53"/>
  </mergeCells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8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3.140625" style="9" customWidth="1"/>
    <col min="2" max="2" width="23.140625" style="9" customWidth="1"/>
    <col min="3" max="3" width="10.28515625" style="9" customWidth="1"/>
    <col min="4" max="6" width="9.7109375" style="9" customWidth="1"/>
    <col min="7" max="8" width="8.85546875" style="9" customWidth="1"/>
    <col min="9" max="9" width="9.7109375" style="9" customWidth="1"/>
    <col min="10" max="10" width="3.140625" style="9" customWidth="1"/>
    <col min="11" max="16384" width="11.42578125" style="9"/>
  </cols>
  <sheetData>
    <row r="1" spans="1:13" s="5" customFormat="1" x14ac:dyDescent="0.3">
      <c r="B1" s="137"/>
    </row>
    <row r="2" spans="1:13" s="5" customFormat="1" x14ac:dyDescent="0.3">
      <c r="B2" s="137"/>
    </row>
    <row r="3" spans="1:13" s="5" customFormat="1" x14ac:dyDescent="0.3">
      <c r="B3" s="137"/>
    </row>
    <row r="4" spans="1:13" s="5" customFormat="1" x14ac:dyDescent="0.3">
      <c r="B4" s="137"/>
    </row>
    <row r="5" spans="1:13" s="5" customFormat="1" ht="18" customHeight="1" x14ac:dyDescent="0.3">
      <c r="A5" s="76"/>
      <c r="B5" s="77" t="str">
        <f>'Pag1'!$B$5</f>
        <v>diciembre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3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8" x14ac:dyDescent="0.35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19.5" x14ac:dyDescent="0.35">
      <c r="A8" s="80"/>
      <c r="B8" s="237" t="s">
        <v>112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5" customHeight="1" x14ac:dyDescent="0.35">
      <c r="A10" s="80"/>
      <c r="B10" s="239"/>
      <c r="C10" s="240" t="str">
        <f>'Pag1'!C9</f>
        <v>diciembre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5" customHeight="1" x14ac:dyDescent="0.35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noviembre 2025</v>
      </c>
      <c r="F11" s="249"/>
      <c r="G11" s="250"/>
      <c r="H11" s="248" t="str">
        <f>'Pag1'!$H$10</f>
        <v>diciembre 2024</v>
      </c>
      <c r="I11" s="251"/>
      <c r="J11" s="80"/>
    </row>
    <row r="12" spans="1:13" ht="12.95" customHeight="1" x14ac:dyDescent="0.35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5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5" customHeight="1" x14ac:dyDescent="0.2">
      <c r="B14" s="259" t="s">
        <v>38</v>
      </c>
      <c r="C14" s="260">
        <v>2041</v>
      </c>
      <c r="D14" s="261">
        <v>-133</v>
      </c>
      <c r="E14" s="262">
        <v>-6.1177552897884082</v>
      </c>
      <c r="F14" s="263">
        <v>2174</v>
      </c>
      <c r="G14" s="261">
        <v>-16</v>
      </c>
      <c r="H14" s="262">
        <v>-0.77783179387457457</v>
      </c>
      <c r="I14" s="264">
        <v>2057</v>
      </c>
      <c r="L14" s="40"/>
    </row>
    <row r="15" spans="1:13" s="33" customFormat="1" ht="12.95" customHeight="1" x14ac:dyDescent="0.2">
      <c r="B15" s="265" t="s">
        <v>39</v>
      </c>
      <c r="C15" s="266">
        <v>4537</v>
      </c>
      <c r="D15" s="267">
        <v>-265</v>
      </c>
      <c r="E15" s="268">
        <v>-5.5185339441899215</v>
      </c>
      <c r="F15" s="269">
        <v>4802</v>
      </c>
      <c r="G15" s="267">
        <v>-217</v>
      </c>
      <c r="H15" s="268">
        <v>-4.5645771981489274</v>
      </c>
      <c r="I15" s="270">
        <v>4754</v>
      </c>
      <c r="L15" s="40"/>
    </row>
    <row r="16" spans="1:13" s="33" customFormat="1" ht="12.95" customHeight="1" x14ac:dyDescent="0.2">
      <c r="B16" s="265" t="s">
        <v>40</v>
      </c>
      <c r="C16" s="266">
        <v>1961</v>
      </c>
      <c r="D16" s="267">
        <v>-183</v>
      </c>
      <c r="E16" s="268">
        <v>-8.53544776119403</v>
      </c>
      <c r="F16" s="269">
        <v>2144</v>
      </c>
      <c r="G16" s="267">
        <v>-140</v>
      </c>
      <c r="H16" s="268">
        <v>-6.6634935744883386</v>
      </c>
      <c r="I16" s="270">
        <v>2101</v>
      </c>
      <c r="L16" s="40"/>
    </row>
    <row r="17" spans="2:12" s="33" customFormat="1" ht="12.95" customHeight="1" x14ac:dyDescent="0.2">
      <c r="B17" s="265" t="s">
        <v>41</v>
      </c>
      <c r="C17" s="266">
        <v>2932</v>
      </c>
      <c r="D17" s="267">
        <v>-255</v>
      </c>
      <c r="E17" s="268">
        <v>-8.0012550988390334</v>
      </c>
      <c r="F17" s="269">
        <v>3187</v>
      </c>
      <c r="G17" s="267">
        <v>-238</v>
      </c>
      <c r="H17" s="268">
        <v>-7.5078864353312307</v>
      </c>
      <c r="I17" s="270">
        <v>3170</v>
      </c>
      <c r="L17" s="40"/>
    </row>
    <row r="18" spans="2:12" s="33" customFormat="1" ht="12.95" customHeight="1" x14ac:dyDescent="0.2">
      <c r="B18" s="265" t="s">
        <v>42</v>
      </c>
      <c r="C18" s="266">
        <v>1633</v>
      </c>
      <c r="D18" s="267">
        <v>-184</v>
      </c>
      <c r="E18" s="268">
        <v>-10.126582278481013</v>
      </c>
      <c r="F18" s="269">
        <v>1817</v>
      </c>
      <c r="G18" s="267">
        <v>-72</v>
      </c>
      <c r="H18" s="268">
        <v>-4.2228739002932549</v>
      </c>
      <c r="I18" s="270">
        <v>1705</v>
      </c>
      <c r="L18" s="40"/>
    </row>
    <row r="19" spans="2:12" s="33" customFormat="1" ht="12.95" customHeight="1" x14ac:dyDescent="0.2">
      <c r="B19" s="265" t="s">
        <v>43</v>
      </c>
      <c r="C19" s="266">
        <v>1210</v>
      </c>
      <c r="D19" s="267">
        <v>-295</v>
      </c>
      <c r="E19" s="268">
        <v>-19.601328903654487</v>
      </c>
      <c r="F19" s="269">
        <v>1505</v>
      </c>
      <c r="G19" s="267">
        <v>-22</v>
      </c>
      <c r="H19" s="268">
        <v>-1.7857142857142856</v>
      </c>
      <c r="I19" s="270">
        <v>1232</v>
      </c>
      <c r="L19" s="40"/>
    </row>
    <row r="20" spans="2:12" s="33" customFormat="1" ht="12.95" customHeight="1" x14ac:dyDescent="0.2">
      <c r="B20" s="265" t="s">
        <v>44</v>
      </c>
      <c r="C20" s="266">
        <v>4531</v>
      </c>
      <c r="D20" s="267">
        <v>-213</v>
      </c>
      <c r="E20" s="268">
        <v>-4.489881956155144</v>
      </c>
      <c r="F20" s="269">
        <v>4744</v>
      </c>
      <c r="G20" s="267">
        <v>-162</v>
      </c>
      <c r="H20" s="268">
        <v>-3.4519497123375236</v>
      </c>
      <c r="I20" s="270">
        <v>4693</v>
      </c>
      <c r="L20" s="40"/>
    </row>
    <row r="21" spans="2:12" s="33" customFormat="1" ht="12.95" customHeight="1" x14ac:dyDescent="0.2">
      <c r="B21" s="271" t="s">
        <v>45</v>
      </c>
      <c r="C21" s="272">
        <v>6311</v>
      </c>
      <c r="D21" s="273">
        <v>-338</v>
      </c>
      <c r="E21" s="274">
        <v>-5.0834711986764924</v>
      </c>
      <c r="F21" s="275">
        <v>6649</v>
      </c>
      <c r="G21" s="273">
        <v>-310</v>
      </c>
      <c r="H21" s="274">
        <v>-4.6820721945325481</v>
      </c>
      <c r="I21" s="276">
        <v>6621</v>
      </c>
      <c r="L21" s="40"/>
    </row>
    <row r="22" spans="2:12" s="33" customFormat="1" ht="12.95" customHeight="1" x14ac:dyDescent="0.2">
      <c r="B22" s="277" t="s">
        <v>46</v>
      </c>
      <c r="C22" s="278">
        <v>25156</v>
      </c>
      <c r="D22" s="279">
        <v>-1866</v>
      </c>
      <c r="E22" s="280">
        <v>-6.9054844201021384</v>
      </c>
      <c r="F22" s="281">
        <v>27022</v>
      </c>
      <c r="G22" s="279">
        <v>-1177</v>
      </c>
      <c r="H22" s="280">
        <v>-4.4696768313522952</v>
      </c>
      <c r="I22" s="282">
        <v>26333</v>
      </c>
      <c r="L22" s="40"/>
    </row>
    <row r="23" spans="2:12" s="33" customFormat="1" ht="6" customHeight="1" x14ac:dyDescent="0.2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5" customHeight="1" x14ac:dyDescent="0.2">
      <c r="B24" s="259" t="s">
        <v>47</v>
      </c>
      <c r="C24" s="260">
        <v>343</v>
      </c>
      <c r="D24" s="261">
        <v>-27</v>
      </c>
      <c r="E24" s="262">
        <v>-7.2972972972972974</v>
      </c>
      <c r="F24" s="263">
        <v>370</v>
      </c>
      <c r="G24" s="261">
        <v>-27</v>
      </c>
      <c r="H24" s="262">
        <v>-7.2972972972972974</v>
      </c>
      <c r="I24" s="264">
        <v>370</v>
      </c>
      <c r="L24" s="40"/>
    </row>
    <row r="25" spans="2:12" s="33" customFormat="1" ht="12.95" customHeight="1" x14ac:dyDescent="0.2">
      <c r="B25" s="265" t="s">
        <v>48</v>
      </c>
      <c r="C25" s="266">
        <v>290</v>
      </c>
      <c r="D25" s="267">
        <v>17</v>
      </c>
      <c r="E25" s="268">
        <v>6.2271062271062272</v>
      </c>
      <c r="F25" s="269">
        <v>273</v>
      </c>
      <c r="G25" s="267">
        <v>37</v>
      </c>
      <c r="H25" s="268">
        <v>14.624505928853754</v>
      </c>
      <c r="I25" s="270">
        <v>253</v>
      </c>
      <c r="L25" s="40"/>
    </row>
    <row r="26" spans="2:12" s="33" customFormat="1" ht="12.95" customHeight="1" x14ac:dyDescent="0.2">
      <c r="B26" s="271" t="s">
        <v>49</v>
      </c>
      <c r="C26" s="272">
        <v>1863</v>
      </c>
      <c r="D26" s="273">
        <v>3</v>
      </c>
      <c r="E26" s="274">
        <v>0.16129032258064516</v>
      </c>
      <c r="F26" s="275">
        <v>1860</v>
      </c>
      <c r="G26" s="273">
        <v>26</v>
      </c>
      <c r="H26" s="274">
        <v>1.4153511159499184</v>
      </c>
      <c r="I26" s="276">
        <v>1837</v>
      </c>
      <c r="L26" s="40"/>
    </row>
    <row r="27" spans="2:12" s="33" customFormat="1" ht="12.95" customHeight="1" x14ac:dyDescent="0.2">
      <c r="B27" s="277" t="s">
        <v>50</v>
      </c>
      <c r="C27" s="278">
        <v>2496</v>
      </c>
      <c r="D27" s="279">
        <v>-7</v>
      </c>
      <c r="E27" s="280">
        <v>-0.27966440271673992</v>
      </c>
      <c r="F27" s="281">
        <v>2503</v>
      </c>
      <c r="G27" s="279">
        <v>36</v>
      </c>
      <c r="H27" s="280">
        <v>1.4634146341463417</v>
      </c>
      <c r="I27" s="282">
        <v>2460</v>
      </c>
      <c r="L27" s="40"/>
    </row>
    <row r="28" spans="2:12" s="33" customFormat="1" ht="6" customHeight="1" x14ac:dyDescent="0.2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5" customHeight="1" x14ac:dyDescent="0.2">
      <c r="B29" s="277" t="s">
        <v>51</v>
      </c>
      <c r="C29" s="278">
        <v>2092</v>
      </c>
      <c r="D29" s="279">
        <v>-33</v>
      </c>
      <c r="E29" s="280">
        <v>-1.5529411764705883</v>
      </c>
      <c r="F29" s="281">
        <v>2125</v>
      </c>
      <c r="G29" s="288">
        <v>72</v>
      </c>
      <c r="H29" s="280">
        <v>3.564356435643564</v>
      </c>
      <c r="I29" s="282">
        <v>2020</v>
      </c>
      <c r="L29" s="40"/>
    </row>
    <row r="30" spans="2:12" s="33" customFormat="1" ht="6" customHeight="1" x14ac:dyDescent="0.2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5" customHeight="1" x14ac:dyDescent="0.2">
      <c r="B31" s="277" t="s">
        <v>52</v>
      </c>
      <c r="C31" s="278">
        <v>2320</v>
      </c>
      <c r="D31" s="279">
        <v>-140</v>
      </c>
      <c r="E31" s="280">
        <v>-5.6910569105691051</v>
      </c>
      <c r="F31" s="281">
        <v>2460</v>
      </c>
      <c r="G31" s="288">
        <v>166</v>
      </c>
      <c r="H31" s="280">
        <v>7.7065923862581247</v>
      </c>
      <c r="I31" s="282">
        <v>2154</v>
      </c>
      <c r="L31" s="40"/>
    </row>
    <row r="32" spans="2:12" s="33" customFormat="1" ht="6" customHeight="1" x14ac:dyDescent="0.2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5" customHeight="1" x14ac:dyDescent="0.2">
      <c r="B33" s="259" t="s">
        <v>53</v>
      </c>
      <c r="C33" s="260">
        <v>2296</v>
      </c>
      <c r="D33" s="261">
        <v>-138</v>
      </c>
      <c r="E33" s="262">
        <v>-5.6696795398520949</v>
      </c>
      <c r="F33" s="263">
        <v>2434</v>
      </c>
      <c r="G33" s="261">
        <v>-187</v>
      </c>
      <c r="H33" s="262">
        <v>-7.531212243254128</v>
      </c>
      <c r="I33" s="264">
        <v>2483</v>
      </c>
      <c r="L33" s="40"/>
    </row>
    <row r="34" spans="2:12" s="33" customFormat="1" ht="12.95" customHeight="1" x14ac:dyDescent="0.2">
      <c r="B34" s="289" t="s">
        <v>54</v>
      </c>
      <c r="C34" s="272">
        <v>2002</v>
      </c>
      <c r="D34" s="273">
        <v>-110</v>
      </c>
      <c r="E34" s="274">
        <v>-5.2083333333333339</v>
      </c>
      <c r="F34" s="275">
        <v>2112</v>
      </c>
      <c r="G34" s="273">
        <v>-178</v>
      </c>
      <c r="H34" s="274">
        <v>-8.1651376146788994</v>
      </c>
      <c r="I34" s="276">
        <v>2180</v>
      </c>
      <c r="L34" s="40"/>
    </row>
    <row r="35" spans="2:12" s="33" customFormat="1" ht="12.95" customHeight="1" x14ac:dyDescent="0.2">
      <c r="B35" s="277" t="s">
        <v>55</v>
      </c>
      <c r="C35" s="278">
        <v>4298</v>
      </c>
      <c r="D35" s="279">
        <v>-248</v>
      </c>
      <c r="E35" s="280">
        <v>-5.4553453585569738</v>
      </c>
      <c r="F35" s="281">
        <v>4546</v>
      </c>
      <c r="G35" s="279">
        <v>-365</v>
      </c>
      <c r="H35" s="280">
        <v>-7.8275788119236536</v>
      </c>
      <c r="I35" s="282">
        <v>4663</v>
      </c>
      <c r="L35" s="40"/>
    </row>
    <row r="36" spans="2:12" s="33" customFormat="1" ht="6" customHeight="1" x14ac:dyDescent="0.2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5" customHeight="1" x14ac:dyDescent="0.2">
      <c r="B37" s="277" t="s">
        <v>56</v>
      </c>
      <c r="C37" s="278">
        <v>1160</v>
      </c>
      <c r="D37" s="279">
        <v>13</v>
      </c>
      <c r="E37" s="280">
        <v>1.1333914559721012</v>
      </c>
      <c r="F37" s="281">
        <v>1147</v>
      </c>
      <c r="G37" s="279">
        <v>124</v>
      </c>
      <c r="H37" s="280">
        <v>11.969111969111969</v>
      </c>
      <c r="I37" s="282">
        <v>1036</v>
      </c>
      <c r="L37" s="40"/>
    </row>
    <row r="38" spans="2:12" s="33" customFormat="1" ht="6" customHeight="1" x14ac:dyDescent="0.2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5" customHeight="1" x14ac:dyDescent="0.2">
      <c r="B39" s="259" t="s">
        <v>57</v>
      </c>
      <c r="C39" s="260">
        <v>914</v>
      </c>
      <c r="D39" s="261">
        <v>-51</v>
      </c>
      <c r="E39" s="262">
        <v>-5.2849740932642488</v>
      </c>
      <c r="F39" s="263">
        <v>965</v>
      </c>
      <c r="G39" s="261">
        <v>37</v>
      </c>
      <c r="H39" s="262">
        <v>4.2189281641961234</v>
      </c>
      <c r="I39" s="264">
        <v>877</v>
      </c>
      <c r="L39" s="40"/>
    </row>
    <row r="40" spans="2:12" s="33" customFormat="1" ht="12.95" customHeight="1" x14ac:dyDescent="0.2">
      <c r="B40" s="265" t="s">
        <v>58</v>
      </c>
      <c r="C40" s="266">
        <v>1204</v>
      </c>
      <c r="D40" s="267">
        <v>-36</v>
      </c>
      <c r="E40" s="268">
        <v>-2.903225806451613</v>
      </c>
      <c r="F40" s="269">
        <v>1240</v>
      </c>
      <c r="G40" s="267">
        <v>-49</v>
      </c>
      <c r="H40" s="268">
        <v>-3.9106145251396649</v>
      </c>
      <c r="I40" s="270">
        <v>1253</v>
      </c>
      <c r="L40" s="40"/>
    </row>
    <row r="41" spans="2:12" s="33" customFormat="1" ht="12.95" customHeight="1" x14ac:dyDescent="0.2">
      <c r="B41" s="265" t="s">
        <v>59</v>
      </c>
      <c r="C41" s="266">
        <v>405</v>
      </c>
      <c r="D41" s="267">
        <v>-13</v>
      </c>
      <c r="E41" s="268">
        <v>-3.1100478468899522</v>
      </c>
      <c r="F41" s="269">
        <v>418</v>
      </c>
      <c r="G41" s="267">
        <v>-5</v>
      </c>
      <c r="H41" s="268">
        <v>-1.2195121951219512</v>
      </c>
      <c r="I41" s="270">
        <v>410</v>
      </c>
      <c r="L41" s="40"/>
    </row>
    <row r="42" spans="2:12" s="33" customFormat="1" ht="12.95" customHeight="1" x14ac:dyDescent="0.2">
      <c r="B42" s="265" t="s">
        <v>60</v>
      </c>
      <c r="C42" s="266">
        <v>499</v>
      </c>
      <c r="D42" s="267">
        <v>-26</v>
      </c>
      <c r="E42" s="268">
        <v>-4.9523809523809526</v>
      </c>
      <c r="F42" s="269">
        <v>525</v>
      </c>
      <c r="G42" s="267">
        <v>24</v>
      </c>
      <c r="H42" s="268">
        <v>5.0526315789473681</v>
      </c>
      <c r="I42" s="270">
        <v>475</v>
      </c>
      <c r="L42" s="40"/>
    </row>
    <row r="43" spans="2:12" s="33" customFormat="1" ht="12.95" customHeight="1" x14ac:dyDescent="0.2">
      <c r="B43" s="271" t="s">
        <v>61</v>
      </c>
      <c r="C43" s="272">
        <v>1620</v>
      </c>
      <c r="D43" s="273">
        <v>-141</v>
      </c>
      <c r="E43" s="274">
        <v>-8.0068143100511087</v>
      </c>
      <c r="F43" s="275">
        <v>1761</v>
      </c>
      <c r="G43" s="273">
        <v>-45</v>
      </c>
      <c r="H43" s="274">
        <v>-2.7027027027027026</v>
      </c>
      <c r="I43" s="276">
        <v>1665</v>
      </c>
      <c r="L43" s="40"/>
    </row>
    <row r="44" spans="2:12" s="33" customFormat="1" ht="12.95" customHeight="1" x14ac:dyDescent="0.2">
      <c r="B44" s="277" t="s">
        <v>62</v>
      </c>
      <c r="C44" s="278">
        <v>4642</v>
      </c>
      <c r="D44" s="279">
        <v>-267</v>
      </c>
      <c r="E44" s="280">
        <v>-5.4389896109187212</v>
      </c>
      <c r="F44" s="281">
        <v>4909</v>
      </c>
      <c r="G44" s="279">
        <v>-38</v>
      </c>
      <c r="H44" s="280">
        <v>-0.81196581196581208</v>
      </c>
      <c r="I44" s="282">
        <v>4680</v>
      </c>
      <c r="L44" s="40"/>
    </row>
    <row r="45" spans="2:12" s="33" customFormat="1" ht="6" customHeight="1" x14ac:dyDescent="0.2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5" customHeight="1" x14ac:dyDescent="0.2">
      <c r="B46" s="259" t="s">
        <v>63</v>
      </c>
      <c r="C46" s="260">
        <v>334</v>
      </c>
      <c r="D46" s="261">
        <v>-28</v>
      </c>
      <c r="E46" s="262">
        <v>-7.7348066298342539</v>
      </c>
      <c r="F46" s="263">
        <v>362</v>
      </c>
      <c r="G46" s="261">
        <v>-20</v>
      </c>
      <c r="H46" s="262">
        <v>-5.6497175141242941</v>
      </c>
      <c r="I46" s="264">
        <v>354</v>
      </c>
      <c r="L46" s="40"/>
    </row>
    <row r="47" spans="2:12" s="33" customFormat="1" ht="12.95" customHeight="1" x14ac:dyDescent="0.2">
      <c r="B47" s="265" t="s">
        <v>64</v>
      </c>
      <c r="C47" s="266">
        <v>559</v>
      </c>
      <c r="D47" s="267">
        <v>-32</v>
      </c>
      <c r="E47" s="268">
        <v>-5.4145516074450084</v>
      </c>
      <c r="F47" s="269">
        <v>591</v>
      </c>
      <c r="G47" s="267">
        <v>-35</v>
      </c>
      <c r="H47" s="268">
        <v>-5.8922558922558927</v>
      </c>
      <c r="I47" s="270">
        <v>594</v>
      </c>
      <c r="L47" s="40"/>
    </row>
    <row r="48" spans="2:12" s="33" customFormat="1" ht="12.95" customHeight="1" x14ac:dyDescent="0.2">
      <c r="B48" s="265" t="s">
        <v>65</v>
      </c>
      <c r="C48" s="266">
        <v>795</v>
      </c>
      <c r="D48" s="267">
        <v>-32</v>
      </c>
      <c r="E48" s="268">
        <v>-3.8694074969770251</v>
      </c>
      <c r="F48" s="269">
        <v>827</v>
      </c>
      <c r="G48" s="267">
        <v>12</v>
      </c>
      <c r="H48" s="268">
        <v>1.5325670498084289</v>
      </c>
      <c r="I48" s="270">
        <v>783</v>
      </c>
      <c r="L48" s="40"/>
    </row>
    <row r="49" spans="2:12" s="33" customFormat="1" ht="12.95" customHeight="1" x14ac:dyDescent="0.2">
      <c r="B49" s="265" t="s">
        <v>66</v>
      </c>
      <c r="C49" s="266">
        <v>274</v>
      </c>
      <c r="D49" s="267">
        <v>-7</v>
      </c>
      <c r="E49" s="268">
        <v>-2.4911032028469751</v>
      </c>
      <c r="F49" s="269">
        <v>281</v>
      </c>
      <c r="G49" s="267">
        <v>-5</v>
      </c>
      <c r="H49" s="268">
        <v>-1.7921146953405016</v>
      </c>
      <c r="I49" s="270">
        <v>279</v>
      </c>
      <c r="L49" s="40"/>
    </row>
    <row r="50" spans="2:12" s="33" customFormat="1" ht="12.95" customHeight="1" x14ac:dyDescent="0.2">
      <c r="B50" s="265" t="s">
        <v>67</v>
      </c>
      <c r="C50" s="266">
        <v>705</v>
      </c>
      <c r="D50" s="267">
        <v>-30</v>
      </c>
      <c r="E50" s="268">
        <v>-4.0816326530612246</v>
      </c>
      <c r="F50" s="269">
        <v>735</v>
      </c>
      <c r="G50" s="267">
        <v>-98</v>
      </c>
      <c r="H50" s="268">
        <v>-12.204234122042342</v>
      </c>
      <c r="I50" s="270">
        <v>803</v>
      </c>
      <c r="L50" s="40"/>
    </row>
    <row r="51" spans="2:12" s="33" customFormat="1" ht="12.95" customHeight="1" x14ac:dyDescent="0.2">
      <c r="B51" s="265" t="s">
        <v>68</v>
      </c>
      <c r="C51" s="266">
        <v>195</v>
      </c>
      <c r="D51" s="267">
        <v>11</v>
      </c>
      <c r="E51" s="268">
        <v>5.9782608695652177</v>
      </c>
      <c r="F51" s="269">
        <v>184</v>
      </c>
      <c r="G51" s="267">
        <v>-8</v>
      </c>
      <c r="H51" s="268">
        <v>-3.9408866995073892</v>
      </c>
      <c r="I51" s="270">
        <v>203</v>
      </c>
      <c r="L51" s="40"/>
    </row>
    <row r="52" spans="2:12" s="33" customFormat="1" ht="12.95" customHeight="1" x14ac:dyDescent="0.2">
      <c r="B52" s="265" t="s">
        <v>69</v>
      </c>
      <c r="C52" s="266">
        <v>182</v>
      </c>
      <c r="D52" s="267">
        <v>19</v>
      </c>
      <c r="E52" s="268">
        <v>11.656441717791409</v>
      </c>
      <c r="F52" s="269">
        <v>163</v>
      </c>
      <c r="G52" s="267">
        <v>19</v>
      </c>
      <c r="H52" s="268">
        <v>11.656441717791409</v>
      </c>
      <c r="I52" s="270">
        <v>163</v>
      </c>
      <c r="L52" s="40"/>
    </row>
    <row r="53" spans="2:12" s="33" customFormat="1" ht="12.95" customHeight="1" x14ac:dyDescent="0.2">
      <c r="B53" s="265" t="s">
        <v>70</v>
      </c>
      <c r="C53" s="266">
        <v>1001</v>
      </c>
      <c r="D53" s="267">
        <v>-8</v>
      </c>
      <c r="E53" s="268">
        <v>-0.79286422200198214</v>
      </c>
      <c r="F53" s="269">
        <v>1009</v>
      </c>
      <c r="G53" s="267">
        <v>38</v>
      </c>
      <c r="H53" s="268">
        <v>3.9460020768431985</v>
      </c>
      <c r="I53" s="270">
        <v>963</v>
      </c>
      <c r="L53" s="40"/>
    </row>
    <row r="54" spans="2:12" s="33" customFormat="1" ht="12.95" customHeight="1" x14ac:dyDescent="0.2">
      <c r="B54" s="271" t="s">
        <v>71</v>
      </c>
      <c r="C54" s="272">
        <v>311</v>
      </c>
      <c r="D54" s="273">
        <v>2</v>
      </c>
      <c r="E54" s="274">
        <v>0.64724919093851141</v>
      </c>
      <c r="F54" s="275">
        <v>309</v>
      </c>
      <c r="G54" s="273">
        <v>7</v>
      </c>
      <c r="H54" s="274">
        <v>2.3026315789473681</v>
      </c>
      <c r="I54" s="276">
        <v>304</v>
      </c>
      <c r="L54" s="40"/>
    </row>
    <row r="55" spans="2:12" s="33" customFormat="1" ht="12.95" customHeight="1" x14ac:dyDescent="0.2">
      <c r="B55" s="277" t="s">
        <v>72</v>
      </c>
      <c r="C55" s="278">
        <v>4356</v>
      </c>
      <c r="D55" s="279">
        <v>-105</v>
      </c>
      <c r="E55" s="280">
        <v>-2.3537323470073974</v>
      </c>
      <c r="F55" s="281">
        <v>4461</v>
      </c>
      <c r="G55" s="279">
        <v>-90</v>
      </c>
      <c r="H55" s="280">
        <v>-2.0242914979757085</v>
      </c>
      <c r="I55" s="282">
        <v>4446</v>
      </c>
      <c r="L55" s="40"/>
    </row>
    <row r="56" spans="2:12" s="33" customFormat="1" ht="6" customHeight="1" x14ac:dyDescent="0.2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5" customHeight="1" x14ac:dyDescent="0.2">
      <c r="B57" s="259" t="s">
        <v>73</v>
      </c>
      <c r="C57" s="260">
        <v>7863</v>
      </c>
      <c r="D57" s="261">
        <v>-90</v>
      </c>
      <c r="E57" s="262">
        <v>-1.1316484345529989</v>
      </c>
      <c r="F57" s="263">
        <v>7953</v>
      </c>
      <c r="G57" s="261">
        <v>-33</v>
      </c>
      <c r="H57" s="262">
        <v>-0.41793313069908811</v>
      </c>
      <c r="I57" s="264">
        <v>7896</v>
      </c>
      <c r="L57" s="40"/>
    </row>
    <row r="58" spans="2:12" s="33" customFormat="1" ht="12.95" customHeight="1" x14ac:dyDescent="0.2">
      <c r="B58" s="265" t="s">
        <v>74</v>
      </c>
      <c r="C58" s="266">
        <v>1324</v>
      </c>
      <c r="D58" s="267">
        <v>-6</v>
      </c>
      <c r="E58" s="268">
        <v>-0.45112781954887221</v>
      </c>
      <c r="F58" s="269">
        <v>1330</v>
      </c>
      <c r="G58" s="267">
        <v>-21</v>
      </c>
      <c r="H58" s="268">
        <v>-1.5613382899628252</v>
      </c>
      <c r="I58" s="270">
        <v>1345</v>
      </c>
      <c r="L58" s="40"/>
    </row>
    <row r="59" spans="2:12" s="33" customFormat="1" ht="12.95" customHeight="1" x14ac:dyDescent="0.2">
      <c r="B59" s="265" t="s">
        <v>75</v>
      </c>
      <c r="C59" s="266">
        <v>794</v>
      </c>
      <c r="D59" s="267">
        <v>-9</v>
      </c>
      <c r="E59" s="268">
        <v>-1.1207970112079702</v>
      </c>
      <c r="F59" s="269">
        <v>803</v>
      </c>
      <c r="G59" s="267">
        <v>65</v>
      </c>
      <c r="H59" s="268">
        <v>8.9163237311385473</v>
      </c>
      <c r="I59" s="270">
        <v>729</v>
      </c>
      <c r="L59" s="40"/>
    </row>
    <row r="60" spans="2:12" s="33" customFormat="1" ht="12.95" customHeight="1" x14ac:dyDescent="0.2">
      <c r="B60" s="271" t="s">
        <v>76</v>
      </c>
      <c r="C60" s="272">
        <v>1680</v>
      </c>
      <c r="D60" s="273">
        <v>66</v>
      </c>
      <c r="E60" s="274">
        <v>4.0892193308550189</v>
      </c>
      <c r="F60" s="275">
        <v>1614</v>
      </c>
      <c r="G60" s="273">
        <v>64</v>
      </c>
      <c r="H60" s="274">
        <v>3.9603960396039604</v>
      </c>
      <c r="I60" s="276">
        <v>1616</v>
      </c>
      <c r="L60" s="40"/>
    </row>
    <row r="61" spans="2:12" s="33" customFormat="1" ht="12.95" customHeight="1" x14ac:dyDescent="0.2">
      <c r="B61" s="277" t="s">
        <v>77</v>
      </c>
      <c r="C61" s="278">
        <v>11661</v>
      </c>
      <c r="D61" s="279">
        <v>-39</v>
      </c>
      <c r="E61" s="280">
        <v>-0.33333333333333337</v>
      </c>
      <c r="F61" s="281">
        <v>11700</v>
      </c>
      <c r="G61" s="279">
        <v>75</v>
      </c>
      <c r="H61" s="280">
        <v>0.64733298808907302</v>
      </c>
      <c r="I61" s="282">
        <v>11586</v>
      </c>
      <c r="L61" s="40"/>
    </row>
    <row r="62" spans="2:12" s="33" customFormat="1" ht="6" customHeight="1" x14ac:dyDescent="0.2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5" customHeight="1" x14ac:dyDescent="0.2">
      <c r="B63" s="259" t="s">
        <v>78</v>
      </c>
      <c r="C63" s="260">
        <v>3354</v>
      </c>
      <c r="D63" s="261">
        <v>-443</v>
      </c>
      <c r="E63" s="262">
        <v>-11.667105609691863</v>
      </c>
      <c r="F63" s="263">
        <v>3797</v>
      </c>
      <c r="G63" s="261">
        <v>-702</v>
      </c>
      <c r="H63" s="262">
        <v>-17.307692307692307</v>
      </c>
      <c r="I63" s="264">
        <v>4056</v>
      </c>
      <c r="L63" s="40"/>
    </row>
    <row r="64" spans="2:12" s="33" customFormat="1" ht="12.95" customHeight="1" x14ac:dyDescent="0.2">
      <c r="B64" s="265" t="s">
        <v>79</v>
      </c>
      <c r="C64" s="266">
        <v>1133</v>
      </c>
      <c r="D64" s="267">
        <v>-135</v>
      </c>
      <c r="E64" s="268">
        <v>-10.646687697160884</v>
      </c>
      <c r="F64" s="269">
        <v>1268</v>
      </c>
      <c r="G64" s="267">
        <v>-314</v>
      </c>
      <c r="H64" s="268">
        <v>-21.700069108500344</v>
      </c>
      <c r="I64" s="270">
        <v>1447</v>
      </c>
      <c r="L64" s="40"/>
    </row>
    <row r="65" spans="2:12" s="33" customFormat="1" ht="12.95" customHeight="1" x14ac:dyDescent="0.2">
      <c r="B65" s="271" t="s">
        <v>80</v>
      </c>
      <c r="C65" s="272">
        <v>4359</v>
      </c>
      <c r="D65" s="273">
        <v>-592</v>
      </c>
      <c r="E65" s="274">
        <v>-11.957180367602504</v>
      </c>
      <c r="F65" s="275">
        <v>4951</v>
      </c>
      <c r="G65" s="273">
        <v>-1481</v>
      </c>
      <c r="H65" s="274">
        <v>-25.359589041095891</v>
      </c>
      <c r="I65" s="276">
        <v>5840</v>
      </c>
      <c r="L65" s="40"/>
    </row>
    <row r="66" spans="2:12" s="33" customFormat="1" ht="12.95" customHeight="1" x14ac:dyDescent="0.2">
      <c r="B66" s="277" t="s">
        <v>81</v>
      </c>
      <c r="C66" s="278">
        <v>8846</v>
      </c>
      <c r="D66" s="279">
        <v>-1170</v>
      </c>
      <c r="E66" s="280">
        <v>-11.681309904153354</v>
      </c>
      <c r="F66" s="281">
        <v>10016</v>
      </c>
      <c r="G66" s="279">
        <v>-2497</v>
      </c>
      <c r="H66" s="280">
        <v>-22.013576655205856</v>
      </c>
      <c r="I66" s="282">
        <v>11343</v>
      </c>
      <c r="L66" s="40"/>
    </row>
    <row r="67" spans="2:12" s="33" customFormat="1" ht="6" customHeight="1" x14ac:dyDescent="0.2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5" customHeight="1" x14ac:dyDescent="0.2">
      <c r="B68" s="259" t="s">
        <v>82</v>
      </c>
      <c r="C68" s="260">
        <v>1675</v>
      </c>
      <c r="D68" s="261">
        <v>-23</v>
      </c>
      <c r="E68" s="262">
        <v>-1.3545347467608952</v>
      </c>
      <c r="F68" s="263">
        <v>1698</v>
      </c>
      <c r="G68" s="261">
        <v>93</v>
      </c>
      <c r="H68" s="262">
        <v>5.8786346396965863</v>
      </c>
      <c r="I68" s="264">
        <v>1582</v>
      </c>
      <c r="L68" s="40"/>
    </row>
    <row r="69" spans="2:12" s="33" customFormat="1" ht="12.95" customHeight="1" x14ac:dyDescent="0.2">
      <c r="B69" s="271" t="s">
        <v>83</v>
      </c>
      <c r="C69" s="272">
        <v>919</v>
      </c>
      <c r="D69" s="273">
        <v>49</v>
      </c>
      <c r="E69" s="274">
        <v>5.6321839080459766</v>
      </c>
      <c r="F69" s="275">
        <v>870</v>
      </c>
      <c r="G69" s="273">
        <v>-31</v>
      </c>
      <c r="H69" s="274">
        <v>-3.263157894736842</v>
      </c>
      <c r="I69" s="276">
        <v>950</v>
      </c>
      <c r="L69" s="40"/>
    </row>
    <row r="70" spans="2:12" s="33" customFormat="1" ht="12.95" customHeight="1" x14ac:dyDescent="0.2">
      <c r="B70" s="277" t="s">
        <v>84</v>
      </c>
      <c r="C70" s="278">
        <v>2594</v>
      </c>
      <c r="D70" s="279">
        <v>26</v>
      </c>
      <c r="E70" s="280">
        <v>1.0124610591900312</v>
      </c>
      <c r="F70" s="281">
        <v>2568</v>
      </c>
      <c r="G70" s="279">
        <v>62</v>
      </c>
      <c r="H70" s="280">
        <v>2.4486571879936809</v>
      </c>
      <c r="I70" s="282">
        <v>2532</v>
      </c>
      <c r="L70" s="40"/>
    </row>
    <row r="71" spans="2:12" s="33" customFormat="1" ht="6" customHeight="1" x14ac:dyDescent="0.2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5" customHeight="1" x14ac:dyDescent="0.2">
      <c r="B72" s="259" t="s">
        <v>85</v>
      </c>
      <c r="C72" s="260">
        <v>1023</v>
      </c>
      <c r="D72" s="261">
        <v>34</v>
      </c>
      <c r="E72" s="262">
        <v>3.4378159757330633</v>
      </c>
      <c r="F72" s="263">
        <v>989</v>
      </c>
      <c r="G72" s="261">
        <v>-19</v>
      </c>
      <c r="H72" s="262">
        <v>-1.8234165067178503</v>
      </c>
      <c r="I72" s="264">
        <v>1042</v>
      </c>
      <c r="L72" s="40"/>
    </row>
    <row r="73" spans="2:12" s="33" customFormat="1" ht="12.95" customHeight="1" x14ac:dyDescent="0.2">
      <c r="B73" s="265" t="s">
        <v>86</v>
      </c>
      <c r="C73" s="266">
        <v>302</v>
      </c>
      <c r="D73" s="267">
        <v>-4</v>
      </c>
      <c r="E73" s="268">
        <v>-1.3071895424836601</v>
      </c>
      <c r="F73" s="269">
        <v>306</v>
      </c>
      <c r="G73" s="267">
        <v>-2</v>
      </c>
      <c r="H73" s="268">
        <v>-0.6578947368421052</v>
      </c>
      <c r="I73" s="270">
        <v>304</v>
      </c>
      <c r="L73" s="40"/>
    </row>
    <row r="74" spans="2:12" s="33" customFormat="1" ht="12.95" customHeight="1" x14ac:dyDescent="0.2">
      <c r="B74" s="265" t="s">
        <v>87</v>
      </c>
      <c r="C74" s="266">
        <v>352</v>
      </c>
      <c r="D74" s="267">
        <v>-11</v>
      </c>
      <c r="E74" s="268">
        <v>-3.0303030303030303</v>
      </c>
      <c r="F74" s="269">
        <v>363</v>
      </c>
      <c r="G74" s="267">
        <v>-2</v>
      </c>
      <c r="H74" s="268">
        <v>-0.56497175141242939</v>
      </c>
      <c r="I74" s="270">
        <v>354</v>
      </c>
      <c r="L74" s="40"/>
    </row>
    <row r="75" spans="2:12" s="33" customFormat="1" ht="12.95" customHeight="1" x14ac:dyDescent="0.2">
      <c r="B75" s="271" t="s">
        <v>88</v>
      </c>
      <c r="C75" s="272">
        <v>980</v>
      </c>
      <c r="D75" s="273">
        <v>-21</v>
      </c>
      <c r="E75" s="274">
        <v>-2.0979020979020979</v>
      </c>
      <c r="F75" s="275">
        <v>1001</v>
      </c>
      <c r="G75" s="273">
        <v>21</v>
      </c>
      <c r="H75" s="274">
        <v>2.1897810218978102</v>
      </c>
      <c r="I75" s="276">
        <v>959</v>
      </c>
      <c r="L75" s="40"/>
    </row>
    <row r="76" spans="2:12" s="33" customFormat="1" ht="12.95" customHeight="1" x14ac:dyDescent="0.2">
      <c r="B76" s="277" t="s">
        <v>89</v>
      </c>
      <c r="C76" s="278">
        <v>2657</v>
      </c>
      <c r="D76" s="279">
        <v>-2</v>
      </c>
      <c r="E76" s="280">
        <v>-7.5216246709289211E-2</v>
      </c>
      <c r="F76" s="281">
        <v>2659</v>
      </c>
      <c r="G76" s="279">
        <v>-2</v>
      </c>
      <c r="H76" s="280">
        <v>-7.5216246709289211E-2</v>
      </c>
      <c r="I76" s="282">
        <v>2659</v>
      </c>
      <c r="L76" s="40"/>
    </row>
    <row r="77" spans="2:12" s="33" customFormat="1" ht="6" customHeight="1" x14ac:dyDescent="0.2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5" customHeight="1" x14ac:dyDescent="0.2">
      <c r="B78" s="277" t="s">
        <v>90</v>
      </c>
      <c r="C78" s="278">
        <v>9825</v>
      </c>
      <c r="D78" s="279">
        <v>-632</v>
      </c>
      <c r="E78" s="280">
        <v>-6.0437984125466198</v>
      </c>
      <c r="F78" s="281">
        <v>10457</v>
      </c>
      <c r="G78" s="279">
        <v>-30</v>
      </c>
      <c r="H78" s="280">
        <v>-0.30441400304414001</v>
      </c>
      <c r="I78" s="282">
        <v>9855</v>
      </c>
      <c r="L78" s="40"/>
    </row>
    <row r="79" spans="2:12" s="33" customFormat="1" ht="6" customHeight="1" x14ac:dyDescent="0.2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5" customHeight="1" x14ac:dyDescent="0.2">
      <c r="B80" s="277" t="s">
        <v>91</v>
      </c>
      <c r="C80" s="278">
        <v>3897</v>
      </c>
      <c r="D80" s="279">
        <v>-225</v>
      </c>
      <c r="E80" s="280">
        <v>-5.4585152838427948</v>
      </c>
      <c r="F80" s="281">
        <v>4122</v>
      </c>
      <c r="G80" s="279">
        <v>23</v>
      </c>
      <c r="H80" s="280">
        <v>0.59370160041300979</v>
      </c>
      <c r="I80" s="282">
        <v>3874</v>
      </c>
      <c r="L80" s="40"/>
    </row>
    <row r="81" spans="2:12" s="33" customFormat="1" ht="5.45" customHeight="1" x14ac:dyDescent="0.2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5" customHeight="1" x14ac:dyDescent="0.2">
      <c r="B82" s="277" t="s">
        <v>92</v>
      </c>
      <c r="C82" s="278">
        <v>1503</v>
      </c>
      <c r="D82" s="279">
        <v>-24</v>
      </c>
      <c r="E82" s="280">
        <v>-1.5717092337917484</v>
      </c>
      <c r="F82" s="281">
        <v>1527</v>
      </c>
      <c r="G82" s="279">
        <v>44</v>
      </c>
      <c r="H82" s="280">
        <v>3.0157642220699108</v>
      </c>
      <c r="I82" s="282">
        <v>1459</v>
      </c>
      <c r="L82" s="40"/>
    </row>
    <row r="83" spans="2:12" s="33" customFormat="1" ht="6" customHeight="1" x14ac:dyDescent="0.2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5" customHeight="1" x14ac:dyDescent="0.2">
      <c r="B84" s="259" t="s">
        <v>93</v>
      </c>
      <c r="C84" s="260">
        <v>782</v>
      </c>
      <c r="D84" s="261">
        <v>6</v>
      </c>
      <c r="E84" s="262">
        <v>0.77319587628865982</v>
      </c>
      <c r="F84" s="263">
        <v>776</v>
      </c>
      <c r="G84" s="261">
        <v>0</v>
      </c>
      <c r="H84" s="262">
        <v>0</v>
      </c>
      <c r="I84" s="264">
        <v>782</v>
      </c>
      <c r="L84" s="40"/>
    </row>
    <row r="85" spans="2:12" s="33" customFormat="1" ht="12.95" customHeight="1" x14ac:dyDescent="0.2">
      <c r="B85" s="265" t="s">
        <v>94</v>
      </c>
      <c r="C85" s="266">
        <v>2955</v>
      </c>
      <c r="D85" s="267">
        <v>-36</v>
      </c>
      <c r="E85" s="268">
        <v>-1.2036108324974923</v>
      </c>
      <c r="F85" s="269">
        <v>2991</v>
      </c>
      <c r="G85" s="267">
        <v>44</v>
      </c>
      <c r="H85" s="268">
        <v>1.511508072827207</v>
      </c>
      <c r="I85" s="270">
        <v>2911</v>
      </c>
      <c r="L85" s="40"/>
    </row>
    <row r="86" spans="2:12" s="33" customFormat="1" ht="12.95" customHeight="1" x14ac:dyDescent="0.2">
      <c r="B86" s="271" t="s">
        <v>95</v>
      </c>
      <c r="C86" s="272">
        <v>1370</v>
      </c>
      <c r="D86" s="273">
        <v>3</v>
      </c>
      <c r="E86" s="274">
        <v>0.21945866861741037</v>
      </c>
      <c r="F86" s="275">
        <v>1367</v>
      </c>
      <c r="G86" s="273">
        <v>96</v>
      </c>
      <c r="H86" s="274">
        <v>7.5353218210361064</v>
      </c>
      <c r="I86" s="276">
        <v>1274</v>
      </c>
      <c r="L86" s="40"/>
    </row>
    <row r="87" spans="2:12" s="33" customFormat="1" ht="12.95" customHeight="1" x14ac:dyDescent="0.2">
      <c r="B87" s="277" t="s">
        <v>96</v>
      </c>
      <c r="C87" s="278">
        <v>5107</v>
      </c>
      <c r="D87" s="279">
        <v>-27</v>
      </c>
      <c r="E87" s="280">
        <v>-0.52590572652902223</v>
      </c>
      <c r="F87" s="281">
        <v>5134</v>
      </c>
      <c r="G87" s="279">
        <v>140</v>
      </c>
      <c r="H87" s="280">
        <v>2.8186027783370244</v>
      </c>
      <c r="I87" s="282">
        <v>4967</v>
      </c>
      <c r="L87" s="40"/>
    </row>
    <row r="88" spans="2:12" s="33" customFormat="1" ht="6" customHeight="1" x14ac:dyDescent="0.2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5" customHeight="1" x14ac:dyDescent="0.2">
      <c r="B89" s="277" t="s">
        <v>97</v>
      </c>
      <c r="C89" s="278">
        <v>488</v>
      </c>
      <c r="D89" s="279">
        <v>-15</v>
      </c>
      <c r="E89" s="280">
        <v>-2.982107355864811</v>
      </c>
      <c r="F89" s="281">
        <v>503</v>
      </c>
      <c r="G89" s="279">
        <v>-26</v>
      </c>
      <c r="H89" s="280">
        <v>-5.0583657587548636</v>
      </c>
      <c r="I89" s="282">
        <v>514</v>
      </c>
      <c r="L89" s="40"/>
    </row>
    <row r="90" spans="2:12" s="33" customFormat="1" ht="6" customHeight="1" x14ac:dyDescent="0.2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5" customHeight="1" x14ac:dyDescent="0.2">
      <c r="B91" s="277" t="s">
        <v>98</v>
      </c>
      <c r="C91" s="278">
        <v>533</v>
      </c>
      <c r="D91" s="279">
        <v>-45</v>
      </c>
      <c r="E91" s="280">
        <v>-7.7854671280276815</v>
      </c>
      <c r="F91" s="281">
        <v>578</v>
      </c>
      <c r="G91" s="279">
        <v>-40</v>
      </c>
      <c r="H91" s="280">
        <v>-6.9808027923211169</v>
      </c>
      <c r="I91" s="282">
        <v>573</v>
      </c>
      <c r="L91" s="40"/>
    </row>
    <row r="92" spans="2:12" s="33" customFormat="1" ht="6" customHeight="1" x14ac:dyDescent="0.2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5" customHeight="1" x14ac:dyDescent="0.2">
      <c r="B93" s="277" t="s">
        <v>99</v>
      </c>
      <c r="C93" s="278">
        <v>390</v>
      </c>
      <c r="D93" s="279">
        <v>-6</v>
      </c>
      <c r="E93" s="280">
        <v>-1.5151515151515151</v>
      </c>
      <c r="F93" s="281">
        <v>396</v>
      </c>
      <c r="G93" s="279">
        <v>-38</v>
      </c>
      <c r="H93" s="280">
        <v>-8.8785046728971952</v>
      </c>
      <c r="I93" s="282">
        <v>428</v>
      </c>
      <c r="L93" s="40"/>
    </row>
    <row r="94" spans="2:12" s="33" customFormat="1" ht="6" customHeight="1" x14ac:dyDescent="0.2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">
      <c r="B95" s="277" t="s">
        <v>100</v>
      </c>
      <c r="C95" s="278">
        <v>94021</v>
      </c>
      <c r="D95" s="279">
        <v>-4812</v>
      </c>
      <c r="E95" s="280">
        <v>-4.8688191191201318</v>
      </c>
      <c r="F95" s="281">
        <v>98833</v>
      </c>
      <c r="G95" s="279">
        <v>-3561</v>
      </c>
      <c r="H95" s="280">
        <v>-3.6492385890840522</v>
      </c>
      <c r="I95" s="282">
        <v>97582</v>
      </c>
      <c r="L95" s="40"/>
    </row>
    <row r="117" spans="2:2" x14ac:dyDescent="0.35">
      <c r="B117" s="69" t="s">
        <v>17</v>
      </c>
    </row>
    <row r="118" spans="2:2" x14ac:dyDescent="0.35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7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3.140625" style="299" customWidth="1"/>
    <col min="2" max="2" width="23.140625" style="299" customWidth="1"/>
    <col min="3" max="3" width="10.42578125" style="299" customWidth="1"/>
    <col min="4" max="6" width="9.7109375" style="299" customWidth="1"/>
    <col min="7" max="8" width="8.85546875" style="299" customWidth="1"/>
    <col min="9" max="9" width="9.7109375" style="299" customWidth="1"/>
    <col min="10" max="10" width="3.140625" style="299" customWidth="1"/>
    <col min="11" max="16384" width="11.42578125" style="299"/>
  </cols>
  <sheetData>
    <row r="1" spans="1:13" s="291" customFormat="1" x14ac:dyDescent="0.3">
      <c r="B1" s="292"/>
    </row>
    <row r="2" spans="1:13" s="291" customFormat="1" x14ac:dyDescent="0.3">
      <c r="B2" s="292"/>
    </row>
    <row r="3" spans="1:13" s="291" customFormat="1" x14ac:dyDescent="0.3">
      <c r="B3" s="292"/>
    </row>
    <row r="4" spans="1:13" s="291" customFormat="1" x14ac:dyDescent="0.3">
      <c r="B4" s="292"/>
    </row>
    <row r="5" spans="1:13" s="291" customFormat="1" ht="18" customHeight="1" x14ac:dyDescent="0.3">
      <c r="B5" s="77" t="str">
        <f>'Pag1'!$B$5</f>
        <v>diciembre 2025</v>
      </c>
    </row>
    <row r="6" spans="1:13" s="291" customFormat="1" ht="15" customHeight="1" x14ac:dyDescent="0.3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8" x14ac:dyDescent="0.35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19.5" x14ac:dyDescent="0.35">
      <c r="A8" s="297"/>
      <c r="B8" s="232" t="s">
        <v>113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5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5">
      <c r="A10" s="297"/>
      <c r="B10" s="301"/>
      <c r="C10" s="240" t="str">
        <f>'Pag1'!C9</f>
        <v>diciembre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5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noviembre 2025</v>
      </c>
      <c r="F11" s="249"/>
      <c r="G11" s="250"/>
      <c r="H11" s="248" t="str">
        <f>'Pag1'!$H$10</f>
        <v>diciembre 2024</v>
      </c>
      <c r="I11" s="251"/>
      <c r="J11" s="297"/>
    </row>
    <row r="12" spans="1:13" ht="14.1" customHeight="1" x14ac:dyDescent="0.35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5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5" customHeight="1" x14ac:dyDescent="0.2">
      <c r="B14" s="307" t="s">
        <v>38</v>
      </c>
      <c r="C14" s="308">
        <v>42344</v>
      </c>
      <c r="D14" s="261">
        <v>-852</v>
      </c>
      <c r="E14" s="262">
        <v>-1.9724048523011388</v>
      </c>
      <c r="F14" s="309">
        <v>43196</v>
      </c>
      <c r="G14" s="261">
        <v>-3723</v>
      </c>
      <c r="H14" s="262">
        <v>-8.0817070788199796</v>
      </c>
      <c r="I14" s="310">
        <v>46067</v>
      </c>
    </row>
    <row r="15" spans="1:13" s="306" customFormat="1" ht="12.95" customHeight="1" x14ac:dyDescent="0.2">
      <c r="B15" s="311" t="s">
        <v>39</v>
      </c>
      <c r="C15" s="312">
        <v>111406</v>
      </c>
      <c r="D15" s="267">
        <v>-1817</v>
      </c>
      <c r="E15" s="268">
        <v>-1.604797611792657</v>
      </c>
      <c r="F15" s="313">
        <v>113223</v>
      </c>
      <c r="G15" s="267">
        <v>-9805</v>
      </c>
      <c r="H15" s="268">
        <v>-8.0891998250983832</v>
      </c>
      <c r="I15" s="314">
        <v>121211</v>
      </c>
    </row>
    <row r="16" spans="1:13" s="306" customFormat="1" ht="12.95" customHeight="1" x14ac:dyDescent="0.2">
      <c r="B16" s="311" t="s">
        <v>40</v>
      </c>
      <c r="C16" s="312">
        <v>49068</v>
      </c>
      <c r="D16" s="267">
        <v>-1800</v>
      </c>
      <c r="E16" s="268">
        <v>-3.5385704175513095</v>
      </c>
      <c r="F16" s="313">
        <v>50868</v>
      </c>
      <c r="G16" s="267">
        <v>-5252</v>
      </c>
      <c r="H16" s="268">
        <v>-9.6686303387334327</v>
      </c>
      <c r="I16" s="314">
        <v>54320</v>
      </c>
    </row>
    <row r="17" spans="2:9" s="306" customFormat="1" ht="12.95" customHeight="1" x14ac:dyDescent="0.2">
      <c r="B17" s="311" t="s">
        <v>41</v>
      </c>
      <c r="C17" s="312">
        <v>65438</v>
      </c>
      <c r="D17" s="267">
        <v>-2035</v>
      </c>
      <c r="E17" s="268">
        <v>-3.0160212233041368</v>
      </c>
      <c r="F17" s="313">
        <v>67473</v>
      </c>
      <c r="G17" s="267">
        <v>-5209</v>
      </c>
      <c r="H17" s="268">
        <v>-7.3732784123883537</v>
      </c>
      <c r="I17" s="314">
        <v>70647</v>
      </c>
    </row>
    <row r="18" spans="2:9" s="306" customFormat="1" ht="12.95" customHeight="1" x14ac:dyDescent="0.2">
      <c r="B18" s="311" t="s">
        <v>42</v>
      </c>
      <c r="C18" s="312">
        <v>30390</v>
      </c>
      <c r="D18" s="267">
        <v>-796</v>
      </c>
      <c r="E18" s="268">
        <v>-2.552427371256333</v>
      </c>
      <c r="F18" s="313">
        <v>31186</v>
      </c>
      <c r="G18" s="267">
        <v>-3684</v>
      </c>
      <c r="H18" s="268">
        <v>-10.811762634266596</v>
      </c>
      <c r="I18" s="314">
        <v>34074</v>
      </c>
    </row>
    <row r="19" spans="2:9" s="306" customFormat="1" ht="12.95" customHeight="1" x14ac:dyDescent="0.2">
      <c r="B19" s="311" t="s">
        <v>43</v>
      </c>
      <c r="C19" s="312">
        <v>32526</v>
      </c>
      <c r="D19" s="267">
        <v>-2174</v>
      </c>
      <c r="E19" s="268">
        <v>-6.2651296829971184</v>
      </c>
      <c r="F19" s="313">
        <v>34700</v>
      </c>
      <c r="G19" s="267">
        <v>-3267</v>
      </c>
      <c r="H19" s="268">
        <v>-9.1274830274075924</v>
      </c>
      <c r="I19" s="314">
        <v>35793</v>
      </c>
    </row>
    <row r="20" spans="2:9" s="306" customFormat="1" ht="12.95" customHeight="1" x14ac:dyDescent="0.2">
      <c r="B20" s="311" t="s">
        <v>44</v>
      </c>
      <c r="C20" s="312">
        <v>109875</v>
      </c>
      <c r="D20" s="267">
        <v>-962</v>
      </c>
      <c r="E20" s="268">
        <v>-0.86794121096745669</v>
      </c>
      <c r="F20" s="313">
        <v>110837</v>
      </c>
      <c r="G20" s="267">
        <v>-9199</v>
      </c>
      <c r="H20" s="268">
        <v>-7.7254480407141779</v>
      </c>
      <c r="I20" s="314">
        <v>119074</v>
      </c>
    </row>
    <row r="21" spans="2:9" s="306" customFormat="1" ht="12.95" customHeight="1" x14ac:dyDescent="0.2">
      <c r="B21" s="315" t="s">
        <v>45</v>
      </c>
      <c r="C21" s="316">
        <v>142010</v>
      </c>
      <c r="D21" s="273">
        <v>-1835</v>
      </c>
      <c r="E21" s="274">
        <v>-1.2756786819145609</v>
      </c>
      <c r="F21" s="317">
        <v>143845</v>
      </c>
      <c r="G21" s="273">
        <v>-11643</v>
      </c>
      <c r="H21" s="274">
        <v>-7.5774635054310684</v>
      </c>
      <c r="I21" s="318">
        <v>153653</v>
      </c>
    </row>
    <row r="22" spans="2:9" s="306" customFormat="1" ht="12.95" customHeight="1" x14ac:dyDescent="0.2">
      <c r="B22" s="319" t="s">
        <v>46</v>
      </c>
      <c r="C22" s="320">
        <v>583057</v>
      </c>
      <c r="D22" s="279">
        <v>-12271</v>
      </c>
      <c r="E22" s="280">
        <v>-2.061216673833584</v>
      </c>
      <c r="F22" s="321">
        <v>595328</v>
      </c>
      <c r="G22" s="279">
        <v>-51782</v>
      </c>
      <c r="H22" s="280">
        <v>-8.1567137494703381</v>
      </c>
      <c r="I22" s="322">
        <v>634839</v>
      </c>
    </row>
    <row r="23" spans="2:9" s="306" customFormat="1" ht="6" customHeight="1" x14ac:dyDescent="0.2">
      <c r="B23" s="323"/>
      <c r="C23" s="324"/>
      <c r="D23" s="285"/>
      <c r="E23" s="286"/>
      <c r="F23" s="325"/>
      <c r="G23" s="285"/>
      <c r="H23" s="286"/>
      <c r="I23" s="325"/>
    </row>
    <row r="24" spans="2:9" s="306" customFormat="1" ht="12.95" customHeight="1" x14ac:dyDescent="0.2">
      <c r="B24" s="307" t="s">
        <v>47</v>
      </c>
      <c r="C24" s="308">
        <v>6359</v>
      </c>
      <c r="D24" s="261">
        <v>-179</v>
      </c>
      <c r="E24" s="262">
        <v>-2.7378403181401039</v>
      </c>
      <c r="F24" s="309">
        <v>6538</v>
      </c>
      <c r="G24" s="261">
        <v>-453</v>
      </c>
      <c r="H24" s="262">
        <v>-6.6500293599530247</v>
      </c>
      <c r="I24" s="310">
        <v>6812</v>
      </c>
    </row>
    <row r="25" spans="2:9" s="306" customFormat="1" ht="12.95" customHeight="1" x14ac:dyDescent="0.2">
      <c r="B25" s="311" t="s">
        <v>48</v>
      </c>
      <c r="C25" s="312">
        <v>4154</v>
      </c>
      <c r="D25" s="267">
        <v>-17</v>
      </c>
      <c r="E25" s="268">
        <v>-0.40757612083433231</v>
      </c>
      <c r="F25" s="313">
        <v>4171</v>
      </c>
      <c r="G25" s="267">
        <v>-265</v>
      </c>
      <c r="H25" s="268">
        <v>-5.9968318624123107</v>
      </c>
      <c r="I25" s="314">
        <v>4419</v>
      </c>
    </row>
    <row r="26" spans="2:9" s="306" customFormat="1" ht="12.95" customHeight="1" x14ac:dyDescent="0.2">
      <c r="B26" s="315" t="s">
        <v>49</v>
      </c>
      <c r="C26" s="316">
        <v>37941</v>
      </c>
      <c r="D26" s="273">
        <v>-72</v>
      </c>
      <c r="E26" s="274">
        <v>-0.18940888643358852</v>
      </c>
      <c r="F26" s="317">
        <v>38013</v>
      </c>
      <c r="G26" s="273">
        <v>-1626</v>
      </c>
      <c r="H26" s="274">
        <v>-4.1094851770414742</v>
      </c>
      <c r="I26" s="318">
        <v>39567</v>
      </c>
    </row>
    <row r="27" spans="2:9" s="306" customFormat="1" ht="12.95" customHeight="1" x14ac:dyDescent="0.2">
      <c r="B27" s="319" t="s">
        <v>50</v>
      </c>
      <c r="C27" s="320">
        <v>48454</v>
      </c>
      <c r="D27" s="279">
        <v>-268</v>
      </c>
      <c r="E27" s="280">
        <v>-0.55005952136611791</v>
      </c>
      <c r="F27" s="321">
        <v>48722</v>
      </c>
      <c r="G27" s="279">
        <v>-2344</v>
      </c>
      <c r="H27" s="280">
        <v>-4.6143548958620419</v>
      </c>
      <c r="I27" s="322">
        <v>50798</v>
      </c>
    </row>
    <row r="28" spans="2:9" s="306" customFormat="1" ht="6" customHeight="1" x14ac:dyDescent="0.2">
      <c r="B28" s="323"/>
      <c r="C28" s="324"/>
      <c r="D28" s="285"/>
      <c r="E28" s="286"/>
      <c r="F28" s="325"/>
      <c r="G28" s="285"/>
      <c r="H28" s="286"/>
      <c r="I28" s="325"/>
    </row>
    <row r="29" spans="2:9" s="306" customFormat="1" ht="12.95" customHeight="1" x14ac:dyDescent="0.2">
      <c r="B29" s="319" t="s">
        <v>51</v>
      </c>
      <c r="C29" s="320">
        <v>51197</v>
      </c>
      <c r="D29" s="279">
        <v>201</v>
      </c>
      <c r="E29" s="280">
        <v>0.39414856067142523</v>
      </c>
      <c r="F29" s="321">
        <v>50996</v>
      </c>
      <c r="G29" s="288">
        <v>-1983</v>
      </c>
      <c r="H29" s="280">
        <v>-3.7288454306130125</v>
      </c>
      <c r="I29" s="322">
        <v>53180</v>
      </c>
    </row>
    <row r="30" spans="2:9" s="306" customFormat="1" ht="6" customHeight="1" x14ac:dyDescent="0.2">
      <c r="B30" s="323"/>
      <c r="C30" s="324"/>
      <c r="D30" s="285"/>
      <c r="E30" s="286"/>
      <c r="F30" s="325"/>
      <c r="G30" s="285"/>
      <c r="H30" s="286"/>
      <c r="I30" s="325"/>
    </row>
    <row r="31" spans="2:9" s="306" customFormat="1" ht="12.95" customHeight="1" x14ac:dyDescent="0.2">
      <c r="B31" s="319" t="s">
        <v>52</v>
      </c>
      <c r="C31" s="320">
        <v>29305</v>
      </c>
      <c r="D31" s="279">
        <v>-914</v>
      </c>
      <c r="E31" s="280">
        <v>-3.0245871802508355</v>
      </c>
      <c r="F31" s="321">
        <v>30219</v>
      </c>
      <c r="G31" s="288">
        <v>-887</v>
      </c>
      <c r="H31" s="280">
        <v>-2.9378643349231583</v>
      </c>
      <c r="I31" s="322">
        <v>30192</v>
      </c>
    </row>
    <row r="32" spans="2:9" s="306" customFormat="1" ht="6" customHeight="1" x14ac:dyDescent="0.2">
      <c r="B32" s="323"/>
      <c r="C32" s="324"/>
      <c r="D32" s="285"/>
      <c r="E32" s="286"/>
      <c r="F32" s="325"/>
      <c r="G32" s="285"/>
      <c r="H32" s="286"/>
      <c r="I32" s="325"/>
    </row>
    <row r="33" spans="2:9" s="306" customFormat="1" ht="12.95" customHeight="1" x14ac:dyDescent="0.2">
      <c r="B33" s="307" t="s">
        <v>53</v>
      </c>
      <c r="C33" s="308">
        <v>75662</v>
      </c>
      <c r="D33" s="261">
        <v>-73</v>
      </c>
      <c r="E33" s="262">
        <v>-9.6388723839704232E-2</v>
      </c>
      <c r="F33" s="309">
        <v>75735</v>
      </c>
      <c r="G33" s="261">
        <v>-5159</v>
      </c>
      <c r="H33" s="262">
        <v>-6.3832419791885764</v>
      </c>
      <c r="I33" s="310">
        <v>80821</v>
      </c>
    </row>
    <row r="34" spans="2:9" s="306" customFormat="1" ht="12.95" customHeight="1" x14ac:dyDescent="0.2">
      <c r="B34" s="326" t="s">
        <v>54</v>
      </c>
      <c r="C34" s="316">
        <v>70631</v>
      </c>
      <c r="D34" s="273">
        <v>-283</v>
      </c>
      <c r="E34" s="274">
        <v>-0.39907493583777537</v>
      </c>
      <c r="F34" s="317">
        <v>70914</v>
      </c>
      <c r="G34" s="273">
        <v>-4892</v>
      </c>
      <c r="H34" s="274">
        <v>-6.4774969214676323</v>
      </c>
      <c r="I34" s="318">
        <v>75523</v>
      </c>
    </row>
    <row r="35" spans="2:9" s="306" customFormat="1" ht="12.95" customHeight="1" x14ac:dyDescent="0.2">
      <c r="B35" s="319" t="s">
        <v>55</v>
      </c>
      <c r="C35" s="320">
        <v>146293</v>
      </c>
      <c r="D35" s="279">
        <v>-356</v>
      </c>
      <c r="E35" s="280">
        <v>-0.24275651385280503</v>
      </c>
      <c r="F35" s="321">
        <v>146649</v>
      </c>
      <c r="G35" s="279">
        <v>-10051</v>
      </c>
      <c r="H35" s="280">
        <v>-6.4287724504937831</v>
      </c>
      <c r="I35" s="322">
        <v>156344</v>
      </c>
    </row>
    <row r="36" spans="2:9" s="306" customFormat="1" ht="6" customHeight="1" x14ac:dyDescent="0.2">
      <c r="B36" s="323"/>
      <c r="C36" s="324"/>
      <c r="D36" s="285"/>
      <c r="E36" s="286"/>
      <c r="F36" s="325"/>
      <c r="G36" s="285"/>
      <c r="H36" s="286"/>
      <c r="I36" s="325"/>
    </row>
    <row r="37" spans="2:9" s="306" customFormat="1" ht="12.95" customHeight="1" x14ac:dyDescent="0.2">
      <c r="B37" s="319" t="s">
        <v>56</v>
      </c>
      <c r="C37" s="320">
        <v>27898</v>
      </c>
      <c r="D37" s="279">
        <v>-21</v>
      </c>
      <c r="E37" s="280">
        <v>-7.5217593753357931E-2</v>
      </c>
      <c r="F37" s="321">
        <v>27919</v>
      </c>
      <c r="G37" s="279">
        <v>-1529</v>
      </c>
      <c r="H37" s="280">
        <v>-5.1959085193869576</v>
      </c>
      <c r="I37" s="322">
        <v>29427</v>
      </c>
    </row>
    <row r="38" spans="2:9" s="306" customFormat="1" ht="6" customHeight="1" x14ac:dyDescent="0.2">
      <c r="B38" s="323"/>
      <c r="C38" s="324"/>
      <c r="D38" s="285"/>
      <c r="E38" s="286"/>
      <c r="F38" s="325"/>
      <c r="G38" s="285"/>
      <c r="H38" s="286"/>
      <c r="I38" s="325"/>
    </row>
    <row r="39" spans="2:9" s="306" customFormat="1" ht="12.95" customHeight="1" x14ac:dyDescent="0.2">
      <c r="B39" s="307" t="s">
        <v>57</v>
      </c>
      <c r="C39" s="308">
        <v>21021</v>
      </c>
      <c r="D39" s="261">
        <v>-160</v>
      </c>
      <c r="E39" s="262">
        <v>-0.75539398517539302</v>
      </c>
      <c r="F39" s="309">
        <v>21181</v>
      </c>
      <c r="G39" s="261">
        <v>-2478</v>
      </c>
      <c r="H39" s="262">
        <v>-10.545129579982127</v>
      </c>
      <c r="I39" s="310">
        <v>23499</v>
      </c>
    </row>
    <row r="40" spans="2:9" s="306" customFormat="1" ht="12.95" customHeight="1" x14ac:dyDescent="0.2">
      <c r="B40" s="311" t="s">
        <v>58</v>
      </c>
      <c r="C40" s="312">
        <v>30950</v>
      </c>
      <c r="D40" s="267">
        <v>-303</v>
      </c>
      <c r="E40" s="268">
        <v>-0.96950692733497579</v>
      </c>
      <c r="F40" s="313">
        <v>31253</v>
      </c>
      <c r="G40" s="267">
        <v>-3270</v>
      </c>
      <c r="H40" s="268">
        <v>-9.5558153126826415</v>
      </c>
      <c r="I40" s="314">
        <v>34220</v>
      </c>
    </row>
    <row r="41" spans="2:9" s="306" customFormat="1" ht="12.95" customHeight="1" x14ac:dyDescent="0.2">
      <c r="B41" s="311" t="s">
        <v>59</v>
      </c>
      <c r="C41" s="312">
        <v>9002</v>
      </c>
      <c r="D41" s="267">
        <v>-160</v>
      </c>
      <c r="E41" s="268">
        <v>-1.7463435931019426</v>
      </c>
      <c r="F41" s="313">
        <v>9162</v>
      </c>
      <c r="G41" s="267">
        <v>-573</v>
      </c>
      <c r="H41" s="268">
        <v>-5.9843342036553526</v>
      </c>
      <c r="I41" s="314">
        <v>9575</v>
      </c>
    </row>
    <row r="42" spans="2:9" s="306" customFormat="1" ht="12.95" customHeight="1" x14ac:dyDescent="0.2">
      <c r="B42" s="311" t="s">
        <v>60</v>
      </c>
      <c r="C42" s="312">
        <v>12026</v>
      </c>
      <c r="D42" s="267">
        <v>-24</v>
      </c>
      <c r="E42" s="268">
        <v>-0.19917012448132779</v>
      </c>
      <c r="F42" s="313">
        <v>12050</v>
      </c>
      <c r="G42" s="267">
        <v>-650</v>
      </c>
      <c r="H42" s="268">
        <v>-5.1278005680025247</v>
      </c>
      <c r="I42" s="314">
        <v>12676</v>
      </c>
    </row>
    <row r="43" spans="2:9" s="306" customFormat="1" ht="12.95" customHeight="1" x14ac:dyDescent="0.2">
      <c r="B43" s="315" t="s">
        <v>61</v>
      </c>
      <c r="C43" s="316">
        <v>43809</v>
      </c>
      <c r="D43" s="273">
        <v>-337</v>
      </c>
      <c r="E43" s="274">
        <v>-0.76337607031214605</v>
      </c>
      <c r="F43" s="317">
        <v>44146</v>
      </c>
      <c r="G43" s="273">
        <v>-3987</v>
      </c>
      <c r="H43" s="274">
        <v>-8.3417022344966103</v>
      </c>
      <c r="I43" s="318">
        <v>47796</v>
      </c>
    </row>
    <row r="44" spans="2:9" s="306" customFormat="1" ht="12.95" customHeight="1" x14ac:dyDescent="0.2">
      <c r="B44" s="319" t="s">
        <v>62</v>
      </c>
      <c r="C44" s="320">
        <v>116808</v>
      </c>
      <c r="D44" s="279">
        <v>-984</v>
      </c>
      <c r="E44" s="280">
        <v>-0.83537082314588429</v>
      </c>
      <c r="F44" s="321">
        <v>117792</v>
      </c>
      <c r="G44" s="279">
        <v>-10958</v>
      </c>
      <c r="H44" s="280">
        <v>-8.576616627271731</v>
      </c>
      <c r="I44" s="322">
        <v>127766</v>
      </c>
    </row>
    <row r="45" spans="2:9" s="306" customFormat="1" ht="6" customHeight="1" x14ac:dyDescent="0.2">
      <c r="B45" s="323"/>
      <c r="C45" s="324"/>
      <c r="D45" s="285"/>
      <c r="E45" s="286"/>
      <c r="F45" s="325"/>
      <c r="G45" s="285"/>
      <c r="H45" s="286"/>
      <c r="I45" s="325"/>
    </row>
    <row r="46" spans="2:9" s="306" customFormat="1" ht="12.95" customHeight="1" x14ac:dyDescent="0.2">
      <c r="B46" s="307" t="s">
        <v>63</v>
      </c>
      <c r="C46" s="308">
        <v>8183</v>
      </c>
      <c r="D46" s="261">
        <v>-174</v>
      </c>
      <c r="E46" s="262">
        <v>-2.0820868732798852</v>
      </c>
      <c r="F46" s="309">
        <v>8357</v>
      </c>
      <c r="G46" s="261">
        <v>-509</v>
      </c>
      <c r="H46" s="262">
        <v>-5.8559595029912561</v>
      </c>
      <c r="I46" s="310">
        <v>8692</v>
      </c>
    </row>
    <row r="47" spans="2:9" s="306" customFormat="1" ht="12.95" customHeight="1" x14ac:dyDescent="0.2">
      <c r="B47" s="311" t="s">
        <v>64</v>
      </c>
      <c r="C47" s="312">
        <v>13453</v>
      </c>
      <c r="D47" s="267">
        <v>158</v>
      </c>
      <c r="E47" s="268">
        <v>1.1884166980067694</v>
      </c>
      <c r="F47" s="313">
        <v>13295</v>
      </c>
      <c r="G47" s="267">
        <v>-746</v>
      </c>
      <c r="H47" s="268">
        <v>-5.2538911190928941</v>
      </c>
      <c r="I47" s="314">
        <v>14199</v>
      </c>
    </row>
    <row r="48" spans="2:9" s="306" customFormat="1" ht="12.95" customHeight="1" x14ac:dyDescent="0.2">
      <c r="B48" s="311" t="s">
        <v>65</v>
      </c>
      <c r="C48" s="312">
        <v>20689</v>
      </c>
      <c r="D48" s="267">
        <v>74</v>
      </c>
      <c r="E48" s="268">
        <v>0.35896192093136065</v>
      </c>
      <c r="F48" s="313">
        <v>20615</v>
      </c>
      <c r="G48" s="267">
        <v>-1106</v>
      </c>
      <c r="H48" s="268">
        <v>-5.0745583849506763</v>
      </c>
      <c r="I48" s="314">
        <v>21795</v>
      </c>
    </row>
    <row r="49" spans="2:9" s="306" customFormat="1" ht="12.95" customHeight="1" x14ac:dyDescent="0.2">
      <c r="B49" s="311" t="s">
        <v>66</v>
      </c>
      <c r="C49" s="312">
        <v>6277</v>
      </c>
      <c r="D49" s="267">
        <v>127</v>
      </c>
      <c r="E49" s="268">
        <v>2.065040650406504</v>
      </c>
      <c r="F49" s="313">
        <v>6150</v>
      </c>
      <c r="G49" s="267">
        <v>-107</v>
      </c>
      <c r="H49" s="268">
        <v>-1.676065162907268</v>
      </c>
      <c r="I49" s="314">
        <v>6384</v>
      </c>
    </row>
    <row r="50" spans="2:9" s="306" customFormat="1" ht="12.95" customHeight="1" x14ac:dyDescent="0.2">
      <c r="B50" s="311" t="s">
        <v>67</v>
      </c>
      <c r="C50" s="312">
        <v>16159</v>
      </c>
      <c r="D50" s="267">
        <v>-13</v>
      </c>
      <c r="E50" s="268">
        <v>-8.0385852090032156E-2</v>
      </c>
      <c r="F50" s="313">
        <v>16172</v>
      </c>
      <c r="G50" s="267">
        <v>-1260</v>
      </c>
      <c r="H50" s="268">
        <v>-7.2334806820138926</v>
      </c>
      <c r="I50" s="314">
        <v>17419</v>
      </c>
    </row>
    <row r="51" spans="2:9" s="306" customFormat="1" ht="12.95" customHeight="1" x14ac:dyDescent="0.2">
      <c r="B51" s="311" t="s">
        <v>68</v>
      </c>
      <c r="C51" s="312">
        <v>4777</v>
      </c>
      <c r="D51" s="267">
        <v>86</v>
      </c>
      <c r="E51" s="268">
        <v>1.8332978043061179</v>
      </c>
      <c r="F51" s="313">
        <v>4691</v>
      </c>
      <c r="G51" s="267">
        <v>-228</v>
      </c>
      <c r="H51" s="268">
        <v>-4.5554445554445557</v>
      </c>
      <c r="I51" s="314">
        <v>5005</v>
      </c>
    </row>
    <row r="52" spans="2:9" s="306" customFormat="1" ht="12.95" customHeight="1" x14ac:dyDescent="0.2">
      <c r="B52" s="311" t="s">
        <v>69</v>
      </c>
      <c r="C52" s="312">
        <v>2628</v>
      </c>
      <c r="D52" s="267">
        <v>45</v>
      </c>
      <c r="E52" s="268">
        <v>1.7421602787456445</v>
      </c>
      <c r="F52" s="313">
        <v>2583</v>
      </c>
      <c r="G52" s="267">
        <v>-97</v>
      </c>
      <c r="H52" s="268">
        <v>-3.5596330275229358</v>
      </c>
      <c r="I52" s="314">
        <v>2725</v>
      </c>
    </row>
    <row r="53" spans="2:9" s="306" customFormat="1" ht="12.95" customHeight="1" x14ac:dyDescent="0.2">
      <c r="B53" s="311" t="s">
        <v>70</v>
      </c>
      <c r="C53" s="312">
        <v>21628</v>
      </c>
      <c r="D53" s="267">
        <v>115</v>
      </c>
      <c r="E53" s="268">
        <v>0.53456049830335139</v>
      </c>
      <c r="F53" s="313">
        <v>21513</v>
      </c>
      <c r="G53" s="267">
        <v>-677</v>
      </c>
      <c r="H53" s="268">
        <v>-3.0351939027123964</v>
      </c>
      <c r="I53" s="314">
        <v>22305</v>
      </c>
    </row>
    <row r="54" spans="2:9" s="306" customFormat="1" ht="12.95" customHeight="1" x14ac:dyDescent="0.2">
      <c r="B54" s="315" t="s">
        <v>71</v>
      </c>
      <c r="C54" s="316">
        <v>8211</v>
      </c>
      <c r="D54" s="273">
        <v>-16</v>
      </c>
      <c r="E54" s="274">
        <v>-0.19448158502491797</v>
      </c>
      <c r="F54" s="317">
        <v>8227</v>
      </c>
      <c r="G54" s="273">
        <v>-556</v>
      </c>
      <c r="H54" s="274">
        <v>-6.3419641838713359</v>
      </c>
      <c r="I54" s="318">
        <v>8767</v>
      </c>
    </row>
    <row r="55" spans="2:9" s="306" customFormat="1" ht="12.95" customHeight="1" x14ac:dyDescent="0.2">
      <c r="B55" s="319" t="s">
        <v>72</v>
      </c>
      <c r="C55" s="320">
        <v>102005</v>
      </c>
      <c r="D55" s="279">
        <v>402</v>
      </c>
      <c r="E55" s="280">
        <v>0.39565760853518106</v>
      </c>
      <c r="F55" s="321">
        <v>101603</v>
      </c>
      <c r="G55" s="279">
        <v>-5286</v>
      </c>
      <c r="H55" s="280">
        <v>-4.9267878946043941</v>
      </c>
      <c r="I55" s="322">
        <v>107291</v>
      </c>
    </row>
    <row r="56" spans="2:9" s="306" customFormat="1" ht="6" customHeight="1" x14ac:dyDescent="0.2">
      <c r="B56" s="323"/>
      <c r="C56" s="324"/>
      <c r="D56" s="285"/>
      <c r="E56" s="286"/>
      <c r="F56" s="325"/>
      <c r="G56" s="285"/>
      <c r="H56" s="286"/>
      <c r="I56" s="325"/>
    </row>
    <row r="57" spans="2:9" s="306" customFormat="1" ht="12.95" customHeight="1" x14ac:dyDescent="0.2">
      <c r="B57" s="307" t="s">
        <v>73</v>
      </c>
      <c r="C57" s="308">
        <v>240513</v>
      </c>
      <c r="D57" s="261">
        <v>1335</v>
      </c>
      <c r="E57" s="262">
        <v>0.55816170383563701</v>
      </c>
      <c r="F57" s="309">
        <v>239178</v>
      </c>
      <c r="G57" s="261">
        <v>-7757</v>
      </c>
      <c r="H57" s="262">
        <v>-3.1244209932734526</v>
      </c>
      <c r="I57" s="310">
        <v>248270</v>
      </c>
    </row>
    <row r="58" spans="2:9" s="306" customFormat="1" ht="12.95" customHeight="1" x14ac:dyDescent="0.2">
      <c r="B58" s="311" t="s">
        <v>74</v>
      </c>
      <c r="C58" s="312">
        <v>28524</v>
      </c>
      <c r="D58" s="267">
        <v>128</v>
      </c>
      <c r="E58" s="268">
        <v>0.4507677137625018</v>
      </c>
      <c r="F58" s="313">
        <v>28396</v>
      </c>
      <c r="G58" s="267">
        <v>-1935</v>
      </c>
      <c r="H58" s="268">
        <v>-6.3528021274500146</v>
      </c>
      <c r="I58" s="314">
        <v>30459</v>
      </c>
    </row>
    <row r="59" spans="2:9" s="306" customFormat="1" ht="12.95" customHeight="1" x14ac:dyDescent="0.2">
      <c r="B59" s="311" t="s">
        <v>75</v>
      </c>
      <c r="C59" s="312">
        <v>15789</v>
      </c>
      <c r="D59" s="267">
        <v>63</v>
      </c>
      <c r="E59" s="268">
        <v>0.4006104540251812</v>
      </c>
      <c r="F59" s="313">
        <v>15726</v>
      </c>
      <c r="G59" s="267">
        <v>-680</v>
      </c>
      <c r="H59" s="268">
        <v>-4.1289695792094241</v>
      </c>
      <c r="I59" s="314">
        <v>16469</v>
      </c>
    </row>
    <row r="60" spans="2:9" s="306" customFormat="1" ht="12.95" customHeight="1" x14ac:dyDescent="0.2">
      <c r="B60" s="315" t="s">
        <v>76</v>
      </c>
      <c r="C60" s="316">
        <v>38410</v>
      </c>
      <c r="D60" s="273">
        <v>334</v>
      </c>
      <c r="E60" s="274">
        <v>0.8771929824561403</v>
      </c>
      <c r="F60" s="317">
        <v>38076</v>
      </c>
      <c r="G60" s="273">
        <v>-1587</v>
      </c>
      <c r="H60" s="274">
        <v>-3.9677975848188614</v>
      </c>
      <c r="I60" s="318">
        <v>39997</v>
      </c>
    </row>
    <row r="61" spans="2:9" s="306" customFormat="1" ht="12.95" customHeight="1" x14ac:dyDescent="0.2">
      <c r="B61" s="319" t="s">
        <v>77</v>
      </c>
      <c r="C61" s="320">
        <v>323236</v>
      </c>
      <c r="D61" s="279">
        <v>1860</v>
      </c>
      <c r="E61" s="280">
        <v>0.57876132629692323</v>
      </c>
      <c r="F61" s="321">
        <v>321376</v>
      </c>
      <c r="G61" s="279">
        <v>-11959</v>
      </c>
      <c r="H61" s="280">
        <v>-3.5677739823088057</v>
      </c>
      <c r="I61" s="322">
        <v>335195</v>
      </c>
    </row>
    <row r="62" spans="2:9" s="306" customFormat="1" ht="6" customHeight="1" x14ac:dyDescent="0.2">
      <c r="B62" s="323"/>
      <c r="C62" s="324"/>
      <c r="D62" s="285"/>
      <c r="E62" s="286"/>
      <c r="F62" s="325"/>
      <c r="G62" s="285"/>
      <c r="H62" s="286"/>
      <c r="I62" s="325"/>
    </row>
    <row r="63" spans="2:9" s="306" customFormat="1" ht="12.95" customHeight="1" x14ac:dyDescent="0.2">
      <c r="B63" s="307" t="s">
        <v>78</v>
      </c>
      <c r="C63" s="308">
        <v>118842</v>
      </c>
      <c r="D63" s="261">
        <v>-626</v>
      </c>
      <c r="E63" s="262">
        <v>-0.52398968761509357</v>
      </c>
      <c r="F63" s="309">
        <v>119468</v>
      </c>
      <c r="G63" s="261">
        <v>-8845</v>
      </c>
      <c r="H63" s="262">
        <v>-6.9270951623892794</v>
      </c>
      <c r="I63" s="310">
        <v>127687</v>
      </c>
    </row>
    <row r="64" spans="2:9" s="306" customFormat="1" ht="12.95" customHeight="1" x14ac:dyDescent="0.2">
      <c r="B64" s="311" t="s">
        <v>79</v>
      </c>
      <c r="C64" s="312">
        <v>31376</v>
      </c>
      <c r="D64" s="267">
        <v>-429</v>
      </c>
      <c r="E64" s="268">
        <v>-1.3488445213016822</v>
      </c>
      <c r="F64" s="313">
        <v>31805</v>
      </c>
      <c r="G64" s="267">
        <v>-2657</v>
      </c>
      <c r="H64" s="268">
        <v>-7.807128375400346</v>
      </c>
      <c r="I64" s="314">
        <v>34033</v>
      </c>
    </row>
    <row r="65" spans="2:9" s="306" customFormat="1" ht="12.95" customHeight="1" x14ac:dyDescent="0.2">
      <c r="B65" s="315" t="s">
        <v>80</v>
      </c>
      <c r="C65" s="316">
        <v>139725</v>
      </c>
      <c r="D65" s="273">
        <v>-1118</v>
      </c>
      <c r="E65" s="274">
        <v>-0.79379166873753038</v>
      </c>
      <c r="F65" s="317">
        <v>140843</v>
      </c>
      <c r="G65" s="273">
        <v>-14058</v>
      </c>
      <c r="H65" s="274">
        <v>-9.141452566278458</v>
      </c>
      <c r="I65" s="318">
        <v>153783</v>
      </c>
    </row>
    <row r="66" spans="2:9" s="306" customFormat="1" ht="12.95" customHeight="1" x14ac:dyDescent="0.2">
      <c r="B66" s="319" t="s">
        <v>81</v>
      </c>
      <c r="C66" s="320">
        <v>289943</v>
      </c>
      <c r="D66" s="279">
        <v>-2173</v>
      </c>
      <c r="E66" s="280">
        <v>-0.74388256719933177</v>
      </c>
      <c r="F66" s="321">
        <v>292116</v>
      </c>
      <c r="G66" s="279">
        <v>-25560</v>
      </c>
      <c r="H66" s="280">
        <v>-8.1013492740164121</v>
      </c>
      <c r="I66" s="322">
        <v>315503</v>
      </c>
    </row>
    <row r="67" spans="2:9" s="306" customFormat="1" ht="6" customHeight="1" x14ac:dyDescent="0.2">
      <c r="B67" s="323"/>
      <c r="C67" s="324"/>
      <c r="D67" s="285"/>
      <c r="E67" s="286"/>
      <c r="F67" s="325"/>
      <c r="G67" s="285"/>
      <c r="H67" s="286"/>
      <c r="I67" s="325"/>
    </row>
    <row r="68" spans="2:9" s="306" customFormat="1" ht="12.95" customHeight="1" x14ac:dyDescent="0.2">
      <c r="B68" s="307" t="s">
        <v>82</v>
      </c>
      <c r="C68" s="308">
        <v>42037</v>
      </c>
      <c r="D68" s="261">
        <v>-483</v>
      </c>
      <c r="E68" s="262">
        <v>-1.1359360301034807</v>
      </c>
      <c r="F68" s="309">
        <v>42520</v>
      </c>
      <c r="G68" s="261">
        <v>-3651</v>
      </c>
      <c r="H68" s="262">
        <v>-7.9911574155139204</v>
      </c>
      <c r="I68" s="310">
        <v>45688</v>
      </c>
    </row>
    <row r="69" spans="2:9" s="306" customFormat="1" ht="12.95" customHeight="1" x14ac:dyDescent="0.2">
      <c r="B69" s="315" t="s">
        <v>83</v>
      </c>
      <c r="C69" s="316">
        <v>22333</v>
      </c>
      <c r="D69" s="273">
        <v>40</v>
      </c>
      <c r="E69" s="274">
        <v>0.17942852016327995</v>
      </c>
      <c r="F69" s="317">
        <v>22293</v>
      </c>
      <c r="G69" s="273">
        <v>-2086</v>
      </c>
      <c r="H69" s="274">
        <v>-8.5425283590646632</v>
      </c>
      <c r="I69" s="318">
        <v>24419</v>
      </c>
    </row>
    <row r="70" spans="2:9" s="306" customFormat="1" ht="12.95" customHeight="1" x14ac:dyDescent="0.2">
      <c r="B70" s="319" t="s">
        <v>84</v>
      </c>
      <c r="C70" s="320">
        <v>64370</v>
      </c>
      <c r="D70" s="279">
        <v>-443</v>
      </c>
      <c r="E70" s="280">
        <v>-0.6835048524215821</v>
      </c>
      <c r="F70" s="321">
        <v>64813</v>
      </c>
      <c r="G70" s="279">
        <v>-5737</v>
      </c>
      <c r="H70" s="280">
        <v>-8.1832056713309669</v>
      </c>
      <c r="I70" s="322">
        <v>70107</v>
      </c>
    </row>
    <row r="71" spans="2:9" s="306" customFormat="1" ht="6" customHeight="1" x14ac:dyDescent="0.2">
      <c r="B71" s="323"/>
      <c r="C71" s="324"/>
      <c r="D71" s="285"/>
      <c r="E71" s="286"/>
      <c r="F71" s="325"/>
      <c r="G71" s="285"/>
      <c r="H71" s="286"/>
      <c r="I71" s="325"/>
    </row>
    <row r="72" spans="2:9" s="306" customFormat="1" ht="12.95" customHeight="1" x14ac:dyDescent="0.2">
      <c r="B72" s="307" t="s">
        <v>85</v>
      </c>
      <c r="C72" s="308">
        <v>44469</v>
      </c>
      <c r="D72" s="261">
        <v>156</v>
      </c>
      <c r="E72" s="262">
        <v>0.35204116173583372</v>
      </c>
      <c r="F72" s="309">
        <v>44313</v>
      </c>
      <c r="G72" s="261">
        <v>-2296</v>
      </c>
      <c r="H72" s="262">
        <v>-4.9096546562600238</v>
      </c>
      <c r="I72" s="310">
        <v>46765</v>
      </c>
    </row>
    <row r="73" spans="2:9" s="306" customFormat="1" ht="12.95" customHeight="1" x14ac:dyDescent="0.2">
      <c r="B73" s="311" t="s">
        <v>86</v>
      </c>
      <c r="C73" s="312">
        <v>11215</v>
      </c>
      <c r="D73" s="267">
        <v>7</v>
      </c>
      <c r="E73" s="268">
        <v>6.2455389007851539E-2</v>
      </c>
      <c r="F73" s="313">
        <v>11208</v>
      </c>
      <c r="G73" s="267">
        <v>-595</v>
      </c>
      <c r="H73" s="268">
        <v>-5.0381033022861983</v>
      </c>
      <c r="I73" s="314">
        <v>11810</v>
      </c>
    </row>
    <row r="74" spans="2:9" s="306" customFormat="1" ht="12.95" customHeight="1" x14ac:dyDescent="0.2">
      <c r="B74" s="311" t="s">
        <v>87</v>
      </c>
      <c r="C74" s="312">
        <v>13547</v>
      </c>
      <c r="D74" s="267">
        <v>-64</v>
      </c>
      <c r="E74" s="268">
        <v>-0.47020792006465356</v>
      </c>
      <c r="F74" s="313">
        <v>13611</v>
      </c>
      <c r="G74" s="267">
        <v>-695</v>
      </c>
      <c r="H74" s="268">
        <v>-4.879932593736835</v>
      </c>
      <c r="I74" s="314">
        <v>14242</v>
      </c>
    </row>
    <row r="75" spans="2:9" s="306" customFormat="1" ht="12.95" customHeight="1" x14ac:dyDescent="0.2">
      <c r="B75" s="315" t="s">
        <v>88</v>
      </c>
      <c r="C75" s="316">
        <v>42800</v>
      </c>
      <c r="D75" s="273">
        <v>360</v>
      </c>
      <c r="E75" s="274">
        <v>0.84825636192271436</v>
      </c>
      <c r="F75" s="317">
        <v>42440</v>
      </c>
      <c r="G75" s="273">
        <v>-3221</v>
      </c>
      <c r="H75" s="274">
        <v>-6.9989787271028447</v>
      </c>
      <c r="I75" s="318">
        <v>46021</v>
      </c>
    </row>
    <row r="76" spans="2:9" s="306" customFormat="1" ht="12.95" customHeight="1" x14ac:dyDescent="0.2">
      <c r="B76" s="319" t="s">
        <v>89</v>
      </c>
      <c r="C76" s="320">
        <v>112031</v>
      </c>
      <c r="D76" s="279">
        <v>459</v>
      </c>
      <c r="E76" s="280">
        <v>0.41139353959774849</v>
      </c>
      <c r="F76" s="321">
        <v>111572</v>
      </c>
      <c r="G76" s="279">
        <v>-6807</v>
      </c>
      <c r="H76" s="280">
        <v>-5.7279658021844861</v>
      </c>
      <c r="I76" s="322">
        <v>118838</v>
      </c>
    </row>
    <row r="77" spans="2:9" s="306" customFormat="1" ht="6" customHeight="1" x14ac:dyDescent="0.2">
      <c r="B77" s="323"/>
      <c r="C77" s="324"/>
      <c r="D77" s="285"/>
      <c r="E77" s="286"/>
      <c r="F77" s="325"/>
      <c r="G77" s="285"/>
      <c r="H77" s="286"/>
      <c r="I77" s="325"/>
    </row>
    <row r="78" spans="2:9" s="306" customFormat="1" ht="12.95" customHeight="1" x14ac:dyDescent="0.2">
      <c r="B78" s="319" t="s">
        <v>90</v>
      </c>
      <c r="C78" s="320">
        <v>274930</v>
      </c>
      <c r="D78" s="279">
        <v>-1504</v>
      </c>
      <c r="E78" s="280">
        <v>-0.54407200272036005</v>
      </c>
      <c r="F78" s="321">
        <v>276434</v>
      </c>
      <c r="G78" s="279">
        <v>-9099</v>
      </c>
      <c r="H78" s="280">
        <v>-3.2035461167697661</v>
      </c>
      <c r="I78" s="322">
        <v>284029</v>
      </c>
    </row>
    <row r="79" spans="2:9" s="306" customFormat="1" ht="6" customHeight="1" x14ac:dyDescent="0.2">
      <c r="B79" s="323"/>
      <c r="C79" s="324"/>
      <c r="D79" s="285"/>
      <c r="E79" s="286"/>
      <c r="F79" s="325"/>
      <c r="G79" s="285"/>
      <c r="H79" s="286"/>
      <c r="I79" s="325"/>
    </row>
    <row r="80" spans="2:9" s="306" customFormat="1" ht="12.95" customHeight="1" x14ac:dyDescent="0.2">
      <c r="B80" s="319" t="s">
        <v>91</v>
      </c>
      <c r="C80" s="320">
        <v>73481</v>
      </c>
      <c r="D80" s="279">
        <v>-1039</v>
      </c>
      <c r="E80" s="280">
        <v>-1.3942565754159957</v>
      </c>
      <c r="F80" s="321">
        <v>74520</v>
      </c>
      <c r="G80" s="279">
        <v>-5475</v>
      </c>
      <c r="H80" s="280">
        <v>-6.9342418562237187</v>
      </c>
      <c r="I80" s="322">
        <v>78956</v>
      </c>
    </row>
    <row r="81" spans="2:10" s="306" customFormat="1" ht="6" customHeight="1" x14ac:dyDescent="0.2">
      <c r="B81" s="323"/>
      <c r="C81" s="324"/>
      <c r="D81" s="285"/>
      <c r="E81" s="286"/>
      <c r="F81" s="325"/>
      <c r="G81" s="285"/>
      <c r="H81" s="286"/>
      <c r="I81" s="325"/>
    </row>
    <row r="82" spans="2:10" s="306" customFormat="1" ht="12.95" customHeight="1" x14ac:dyDescent="0.2">
      <c r="B82" s="319" t="s">
        <v>92</v>
      </c>
      <c r="C82" s="320">
        <v>29483</v>
      </c>
      <c r="D82" s="279">
        <v>271</v>
      </c>
      <c r="E82" s="280">
        <v>0.92770094481719845</v>
      </c>
      <c r="F82" s="321">
        <v>29212</v>
      </c>
      <c r="G82" s="279">
        <v>-872</v>
      </c>
      <c r="H82" s="280">
        <v>-2.8726733651787182</v>
      </c>
      <c r="I82" s="322">
        <v>30355</v>
      </c>
    </row>
    <row r="83" spans="2:10" s="306" customFormat="1" ht="6" customHeight="1" x14ac:dyDescent="0.2">
      <c r="B83" s="323"/>
      <c r="C83" s="324"/>
      <c r="D83" s="285"/>
      <c r="E83" s="286"/>
      <c r="F83" s="325"/>
      <c r="G83" s="285"/>
      <c r="H83" s="286"/>
      <c r="I83" s="325"/>
    </row>
    <row r="84" spans="2:10" s="306" customFormat="1" ht="12.95" customHeight="1" x14ac:dyDescent="0.2">
      <c r="B84" s="307" t="s">
        <v>93</v>
      </c>
      <c r="C84" s="308">
        <v>18332</v>
      </c>
      <c r="D84" s="261">
        <v>279</v>
      </c>
      <c r="E84" s="262">
        <v>1.5454495097767684</v>
      </c>
      <c r="F84" s="309">
        <v>18053</v>
      </c>
      <c r="G84" s="261">
        <v>-17</v>
      </c>
      <c r="H84" s="262">
        <v>-9.2648100713935366E-2</v>
      </c>
      <c r="I84" s="310">
        <v>18349</v>
      </c>
    </row>
    <row r="85" spans="2:10" s="306" customFormat="1" ht="12.95" customHeight="1" x14ac:dyDescent="0.2">
      <c r="B85" s="311" t="s">
        <v>94</v>
      </c>
      <c r="C85" s="312">
        <v>60474</v>
      </c>
      <c r="D85" s="267">
        <v>220</v>
      </c>
      <c r="E85" s="268">
        <v>0.36512098781823615</v>
      </c>
      <c r="F85" s="313">
        <v>60254</v>
      </c>
      <c r="G85" s="267">
        <v>-139</v>
      </c>
      <c r="H85" s="268">
        <v>-0.22932374243149162</v>
      </c>
      <c r="I85" s="314">
        <v>60613</v>
      </c>
      <c r="J85" s="327"/>
    </row>
    <row r="86" spans="2:10" s="306" customFormat="1" ht="12.95" customHeight="1" x14ac:dyDescent="0.2">
      <c r="B86" s="315" t="s">
        <v>95</v>
      </c>
      <c r="C86" s="316">
        <v>28628</v>
      </c>
      <c r="D86" s="273">
        <v>449</v>
      </c>
      <c r="E86" s="274">
        <v>1.5933851449661096</v>
      </c>
      <c r="F86" s="317">
        <v>28179</v>
      </c>
      <c r="G86" s="273">
        <v>210</v>
      </c>
      <c r="H86" s="274">
        <v>0.73896825955380385</v>
      </c>
      <c r="I86" s="318">
        <v>28418</v>
      </c>
    </row>
    <row r="87" spans="2:10" s="306" customFormat="1" ht="12.95" customHeight="1" x14ac:dyDescent="0.2">
      <c r="B87" s="319" t="s">
        <v>96</v>
      </c>
      <c r="C87" s="320">
        <v>107434</v>
      </c>
      <c r="D87" s="279">
        <v>948</v>
      </c>
      <c r="E87" s="280">
        <v>0.89025787427455261</v>
      </c>
      <c r="F87" s="321">
        <v>106486</v>
      </c>
      <c r="G87" s="279">
        <v>54</v>
      </c>
      <c r="H87" s="280">
        <v>5.0288694356490971E-2</v>
      </c>
      <c r="I87" s="322">
        <v>107380</v>
      </c>
    </row>
    <row r="88" spans="2:10" s="306" customFormat="1" ht="6" customHeight="1" x14ac:dyDescent="0.2">
      <c r="B88" s="323"/>
      <c r="C88" s="324"/>
      <c r="D88" s="285"/>
      <c r="E88" s="286"/>
      <c r="F88" s="325"/>
      <c r="G88" s="285"/>
      <c r="H88" s="286"/>
      <c r="I88" s="325"/>
    </row>
    <row r="89" spans="2:10" s="306" customFormat="1" ht="12.95" customHeight="1" x14ac:dyDescent="0.2">
      <c r="B89" s="319" t="s">
        <v>97</v>
      </c>
      <c r="C89" s="320">
        <v>12314</v>
      </c>
      <c r="D89" s="279">
        <v>225</v>
      </c>
      <c r="E89" s="280">
        <v>1.8611961287120522</v>
      </c>
      <c r="F89" s="321">
        <v>12089</v>
      </c>
      <c r="G89" s="279">
        <v>-202</v>
      </c>
      <c r="H89" s="280">
        <v>-1.6139341642697349</v>
      </c>
      <c r="I89" s="322">
        <v>12516</v>
      </c>
    </row>
    <row r="90" spans="2:10" s="306" customFormat="1" ht="6" customHeight="1" x14ac:dyDescent="0.2">
      <c r="B90" s="323"/>
      <c r="C90" s="324"/>
      <c r="D90" s="285"/>
      <c r="E90" s="286"/>
      <c r="F90" s="325"/>
      <c r="G90" s="285"/>
      <c r="H90" s="286"/>
      <c r="I90" s="325"/>
    </row>
    <row r="91" spans="2:10" s="306" customFormat="1" ht="12.95" customHeight="1" x14ac:dyDescent="0.2">
      <c r="B91" s="319" t="s">
        <v>98</v>
      </c>
      <c r="C91" s="320">
        <v>8760</v>
      </c>
      <c r="D91" s="279">
        <v>-368</v>
      </c>
      <c r="E91" s="280">
        <v>-4.0315512708150747</v>
      </c>
      <c r="F91" s="321">
        <v>9128</v>
      </c>
      <c r="G91" s="279">
        <v>-722</v>
      </c>
      <c r="H91" s="280">
        <v>-7.6144273360050629</v>
      </c>
      <c r="I91" s="322">
        <v>9482</v>
      </c>
    </row>
    <row r="92" spans="2:10" s="306" customFormat="1" ht="6" customHeight="1" x14ac:dyDescent="0.2">
      <c r="B92" s="323"/>
      <c r="C92" s="324"/>
      <c r="D92" s="285"/>
      <c r="E92" s="286"/>
      <c r="F92" s="325"/>
      <c r="G92" s="285"/>
      <c r="H92" s="286"/>
      <c r="I92" s="325"/>
    </row>
    <row r="93" spans="2:10" s="306" customFormat="1" ht="12.95" customHeight="1" x14ac:dyDescent="0.2">
      <c r="B93" s="319" t="s">
        <v>99</v>
      </c>
      <c r="C93" s="320">
        <v>7671</v>
      </c>
      <c r="D93" s="279">
        <v>-316</v>
      </c>
      <c r="E93" s="280">
        <v>-3.9564291974458494</v>
      </c>
      <c r="F93" s="321">
        <v>7987</v>
      </c>
      <c r="G93" s="279">
        <v>-849</v>
      </c>
      <c r="H93" s="280">
        <v>-9.964788732394366</v>
      </c>
      <c r="I93" s="322">
        <v>8520</v>
      </c>
    </row>
    <row r="94" spans="2:10" s="306" customFormat="1" ht="6" customHeight="1" x14ac:dyDescent="0.2">
      <c r="B94" s="323"/>
      <c r="C94" s="324"/>
      <c r="D94" s="285"/>
      <c r="E94" s="286"/>
      <c r="F94" s="325"/>
      <c r="G94" s="285"/>
      <c r="H94" s="286"/>
      <c r="I94" s="325"/>
    </row>
    <row r="95" spans="2:10" s="306" customFormat="1" ht="14.1" customHeight="1" x14ac:dyDescent="0.2">
      <c r="B95" s="319" t="s">
        <v>100</v>
      </c>
      <c r="C95" s="320">
        <v>2408670</v>
      </c>
      <c r="D95" s="279">
        <v>-16291</v>
      </c>
      <c r="E95" s="280">
        <v>-0.67180461871345565</v>
      </c>
      <c r="F95" s="321">
        <v>2424961</v>
      </c>
      <c r="G95" s="279">
        <v>-152048</v>
      </c>
      <c r="H95" s="280">
        <v>-5.9377096579943593</v>
      </c>
      <c r="I95" s="322">
        <v>2560718</v>
      </c>
    </row>
    <row r="97" spans="4:4" x14ac:dyDescent="0.35">
      <c r="D97" s="328"/>
    </row>
    <row r="116" spans="2:2" x14ac:dyDescent="0.35">
      <c r="B116" s="329" t="s">
        <v>17</v>
      </c>
    </row>
    <row r="117" spans="2:2" x14ac:dyDescent="0.35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7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3.140625" style="299" customWidth="1"/>
    <col min="2" max="2" width="23.140625" style="299" customWidth="1"/>
    <col min="3" max="3" width="10.42578125" style="299" customWidth="1"/>
    <col min="4" max="6" width="9.7109375" style="299" customWidth="1"/>
    <col min="7" max="8" width="8.85546875" style="299" customWidth="1"/>
    <col min="9" max="9" width="9.7109375" style="299" customWidth="1"/>
    <col min="10" max="10" width="3.140625" style="299" customWidth="1"/>
    <col min="11" max="16384" width="11.42578125" style="299"/>
  </cols>
  <sheetData>
    <row r="1" spans="1:13" s="291" customFormat="1" x14ac:dyDescent="0.3">
      <c r="B1" s="292"/>
    </row>
    <row r="2" spans="1:13" s="291" customFormat="1" x14ac:dyDescent="0.3">
      <c r="B2" s="292"/>
    </row>
    <row r="3" spans="1:13" s="291" customFormat="1" x14ac:dyDescent="0.3">
      <c r="B3" s="292"/>
    </row>
    <row r="4" spans="1:13" s="291" customFormat="1" x14ac:dyDescent="0.3">
      <c r="B4" s="292"/>
    </row>
    <row r="5" spans="1:13" s="291" customFormat="1" ht="18" customHeight="1" x14ac:dyDescent="0.3">
      <c r="B5" s="77" t="str">
        <f>'Pag1'!$B$5</f>
        <v>diciembre 2025</v>
      </c>
    </row>
    <row r="6" spans="1:13" s="291" customFormat="1" ht="15" customHeight="1" x14ac:dyDescent="0.3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8" x14ac:dyDescent="0.35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19.5" x14ac:dyDescent="0.35">
      <c r="A8" s="297"/>
      <c r="B8" s="232" t="s">
        <v>114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5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5">
      <c r="A10" s="297"/>
      <c r="B10" s="301"/>
      <c r="C10" s="240" t="str">
        <f>'Pag1'!C9</f>
        <v>diciembre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5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noviembre 2025</v>
      </c>
      <c r="F11" s="249"/>
      <c r="G11" s="250"/>
      <c r="H11" s="248" t="str">
        <f>'Pag1'!$H$10</f>
        <v>diciembre 2024</v>
      </c>
      <c r="I11" s="251"/>
      <c r="J11" s="297"/>
    </row>
    <row r="12" spans="1:13" ht="14.1" customHeight="1" x14ac:dyDescent="0.35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5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5" customHeight="1" x14ac:dyDescent="0.2">
      <c r="B14" s="307" t="s">
        <v>38</v>
      </c>
      <c r="C14" s="308">
        <v>24605</v>
      </c>
      <c r="D14" s="331">
        <v>-734</v>
      </c>
      <c r="E14" s="332">
        <v>-2.8967204704210903</v>
      </c>
      <c r="F14" s="309">
        <v>25339</v>
      </c>
      <c r="G14" s="331">
        <v>-2097</v>
      </c>
      <c r="H14" s="332">
        <v>-7.8533443187776193</v>
      </c>
      <c r="I14" s="310">
        <v>26702</v>
      </c>
    </row>
    <row r="15" spans="1:13" s="306" customFormat="1" ht="12.95" customHeight="1" x14ac:dyDescent="0.2">
      <c r="B15" s="311" t="s">
        <v>39</v>
      </c>
      <c r="C15" s="312">
        <v>69503</v>
      </c>
      <c r="D15" s="333">
        <v>-2074</v>
      </c>
      <c r="E15" s="334">
        <v>-2.8975788311887896</v>
      </c>
      <c r="F15" s="313">
        <v>71577</v>
      </c>
      <c r="G15" s="333">
        <v>-5907</v>
      </c>
      <c r="H15" s="334">
        <v>-7.8331786235247307</v>
      </c>
      <c r="I15" s="314">
        <v>75410</v>
      </c>
    </row>
    <row r="16" spans="1:13" s="306" customFormat="1" ht="12.95" customHeight="1" x14ac:dyDescent="0.2">
      <c r="B16" s="311" t="s">
        <v>40</v>
      </c>
      <c r="C16" s="312">
        <v>30645</v>
      </c>
      <c r="D16" s="333">
        <v>-1553</v>
      </c>
      <c r="E16" s="334">
        <v>-4.823280949127275</v>
      </c>
      <c r="F16" s="313">
        <v>32198</v>
      </c>
      <c r="G16" s="333">
        <v>-3307</v>
      </c>
      <c r="H16" s="334">
        <v>-9.7402214891611685</v>
      </c>
      <c r="I16" s="314">
        <v>33952</v>
      </c>
    </row>
    <row r="17" spans="2:9" s="306" customFormat="1" ht="12.95" customHeight="1" x14ac:dyDescent="0.2">
      <c r="B17" s="311" t="s">
        <v>41</v>
      </c>
      <c r="C17" s="312">
        <v>38463</v>
      </c>
      <c r="D17" s="333">
        <v>-1603</v>
      </c>
      <c r="E17" s="334">
        <v>-4.0008985174462133</v>
      </c>
      <c r="F17" s="313">
        <v>40066</v>
      </c>
      <c r="G17" s="333">
        <v>-2872</v>
      </c>
      <c r="H17" s="334">
        <v>-6.9481069311721306</v>
      </c>
      <c r="I17" s="314">
        <v>41335</v>
      </c>
    </row>
    <row r="18" spans="2:9" s="306" customFormat="1" ht="12.95" customHeight="1" x14ac:dyDescent="0.2">
      <c r="B18" s="311" t="s">
        <v>42</v>
      </c>
      <c r="C18" s="312">
        <v>17711</v>
      </c>
      <c r="D18" s="333">
        <v>-605</v>
      </c>
      <c r="E18" s="334">
        <v>-3.3031229526097405</v>
      </c>
      <c r="F18" s="313">
        <v>18316</v>
      </c>
      <c r="G18" s="333">
        <v>-2174</v>
      </c>
      <c r="H18" s="334">
        <v>-10.932863967814937</v>
      </c>
      <c r="I18" s="314">
        <v>19885</v>
      </c>
    </row>
    <row r="19" spans="2:9" s="306" customFormat="1" ht="12.95" customHeight="1" x14ac:dyDescent="0.2">
      <c r="B19" s="311" t="s">
        <v>43</v>
      </c>
      <c r="C19" s="312">
        <v>22147</v>
      </c>
      <c r="D19" s="333">
        <v>-1351</v>
      </c>
      <c r="E19" s="334">
        <v>-5.7494254830198317</v>
      </c>
      <c r="F19" s="313">
        <v>23498</v>
      </c>
      <c r="G19" s="333">
        <v>-2260</v>
      </c>
      <c r="H19" s="334">
        <v>-9.259638628262385</v>
      </c>
      <c r="I19" s="314">
        <v>24407</v>
      </c>
    </row>
    <row r="20" spans="2:9" s="306" customFormat="1" ht="12.95" customHeight="1" x14ac:dyDescent="0.2">
      <c r="B20" s="311" t="s">
        <v>44</v>
      </c>
      <c r="C20" s="312">
        <v>66131</v>
      </c>
      <c r="D20" s="333">
        <v>-993</v>
      </c>
      <c r="E20" s="334">
        <v>-1.4793516476968001</v>
      </c>
      <c r="F20" s="313">
        <v>67124</v>
      </c>
      <c r="G20" s="333">
        <v>-5573</v>
      </c>
      <c r="H20" s="334">
        <v>-7.7722302800401657</v>
      </c>
      <c r="I20" s="314">
        <v>71704</v>
      </c>
    </row>
    <row r="21" spans="2:9" s="306" customFormat="1" ht="12.95" customHeight="1" x14ac:dyDescent="0.2">
      <c r="B21" s="315" t="s">
        <v>45</v>
      </c>
      <c r="C21" s="316">
        <v>87801</v>
      </c>
      <c r="D21" s="335">
        <v>-2366</v>
      </c>
      <c r="E21" s="336">
        <v>-2.6240198742333671</v>
      </c>
      <c r="F21" s="317">
        <v>90167</v>
      </c>
      <c r="G21" s="335">
        <v>-7144</v>
      </c>
      <c r="H21" s="336">
        <v>-7.524356206224657</v>
      </c>
      <c r="I21" s="318">
        <v>94945</v>
      </c>
    </row>
    <row r="22" spans="2:9" s="306" customFormat="1" ht="12.95" customHeight="1" x14ac:dyDescent="0.2">
      <c r="B22" s="319" t="s">
        <v>46</v>
      </c>
      <c r="C22" s="320">
        <v>357006</v>
      </c>
      <c r="D22" s="337">
        <v>-11279</v>
      </c>
      <c r="E22" s="338">
        <v>-3.0625738219042318</v>
      </c>
      <c r="F22" s="321">
        <v>368285</v>
      </c>
      <c r="G22" s="337">
        <v>-31334</v>
      </c>
      <c r="H22" s="338">
        <v>-8.06870268321574</v>
      </c>
      <c r="I22" s="322">
        <v>388340</v>
      </c>
    </row>
    <row r="23" spans="2:9" s="306" customFormat="1" ht="6" customHeight="1" x14ac:dyDescent="0.2">
      <c r="B23" s="323"/>
      <c r="C23" s="324"/>
      <c r="D23" s="339"/>
      <c r="E23" s="340"/>
      <c r="F23" s="325"/>
      <c r="G23" s="339"/>
      <c r="H23" s="340"/>
      <c r="I23" s="325"/>
    </row>
    <row r="24" spans="2:9" s="306" customFormat="1" ht="12.95" customHeight="1" x14ac:dyDescent="0.2">
      <c r="B24" s="307" t="s">
        <v>47</v>
      </c>
      <c r="C24" s="308">
        <v>3698</v>
      </c>
      <c r="D24" s="331">
        <v>-200</v>
      </c>
      <c r="E24" s="332">
        <v>-5.1308363263211909</v>
      </c>
      <c r="F24" s="309">
        <v>3898</v>
      </c>
      <c r="G24" s="331">
        <v>-277</v>
      </c>
      <c r="H24" s="332">
        <v>-6.968553459119498</v>
      </c>
      <c r="I24" s="310">
        <v>3975</v>
      </c>
    </row>
    <row r="25" spans="2:9" s="306" customFormat="1" ht="12.95" customHeight="1" x14ac:dyDescent="0.2">
      <c r="B25" s="311" t="s">
        <v>48</v>
      </c>
      <c r="C25" s="312">
        <v>2464</v>
      </c>
      <c r="D25" s="333">
        <v>-56</v>
      </c>
      <c r="E25" s="334">
        <v>-2.2222222222222223</v>
      </c>
      <c r="F25" s="313">
        <v>2520</v>
      </c>
      <c r="G25" s="333">
        <v>-119</v>
      </c>
      <c r="H25" s="334">
        <v>-4.6070460704607044</v>
      </c>
      <c r="I25" s="314">
        <v>2583</v>
      </c>
    </row>
    <row r="26" spans="2:9" s="306" customFormat="1" ht="12.95" customHeight="1" x14ac:dyDescent="0.2">
      <c r="B26" s="315" t="s">
        <v>49</v>
      </c>
      <c r="C26" s="316">
        <v>23424</v>
      </c>
      <c r="D26" s="335">
        <v>-307</v>
      </c>
      <c r="E26" s="336">
        <v>-1.2936665121570941</v>
      </c>
      <c r="F26" s="317">
        <v>23731</v>
      </c>
      <c r="G26" s="335">
        <v>-862</v>
      </c>
      <c r="H26" s="336">
        <v>-3.5493700074116776</v>
      </c>
      <c r="I26" s="318">
        <v>24286</v>
      </c>
    </row>
    <row r="27" spans="2:9" s="306" customFormat="1" ht="12.95" customHeight="1" x14ac:dyDescent="0.2">
      <c r="B27" s="319" t="s">
        <v>50</v>
      </c>
      <c r="C27" s="320">
        <v>29586</v>
      </c>
      <c r="D27" s="337">
        <v>-563</v>
      </c>
      <c r="E27" s="338">
        <v>-1.867391953298617</v>
      </c>
      <c r="F27" s="321">
        <v>30149</v>
      </c>
      <c r="G27" s="337">
        <v>-1258</v>
      </c>
      <c r="H27" s="338">
        <v>-4.078589028660355</v>
      </c>
      <c r="I27" s="322">
        <v>30844</v>
      </c>
    </row>
    <row r="28" spans="2:9" s="306" customFormat="1" ht="6" customHeight="1" x14ac:dyDescent="0.2">
      <c r="B28" s="323"/>
      <c r="C28" s="324"/>
      <c r="D28" s="339"/>
      <c r="E28" s="340"/>
      <c r="F28" s="325"/>
      <c r="G28" s="339"/>
      <c r="H28" s="340"/>
      <c r="I28" s="325"/>
    </row>
    <row r="29" spans="2:9" s="306" customFormat="1" ht="12.95" customHeight="1" x14ac:dyDescent="0.2">
      <c r="B29" s="319" t="s">
        <v>51</v>
      </c>
      <c r="C29" s="320">
        <v>29648</v>
      </c>
      <c r="D29" s="337">
        <v>-252</v>
      </c>
      <c r="E29" s="338">
        <v>-0.84280936454849498</v>
      </c>
      <c r="F29" s="321">
        <v>29900</v>
      </c>
      <c r="G29" s="337">
        <v>-1303</v>
      </c>
      <c r="H29" s="338">
        <v>-4.2098801331136313</v>
      </c>
      <c r="I29" s="322">
        <v>30951</v>
      </c>
    </row>
    <row r="30" spans="2:9" s="306" customFormat="1" ht="6" customHeight="1" x14ac:dyDescent="0.2">
      <c r="B30" s="323"/>
      <c r="C30" s="324"/>
      <c r="D30" s="339"/>
      <c r="E30" s="340"/>
      <c r="F30" s="325"/>
      <c r="G30" s="339"/>
      <c r="H30" s="340"/>
      <c r="I30" s="325"/>
    </row>
    <row r="31" spans="2:9" s="306" customFormat="1" ht="12.95" customHeight="1" x14ac:dyDescent="0.2">
      <c r="B31" s="319" t="s">
        <v>52</v>
      </c>
      <c r="C31" s="320">
        <v>16472</v>
      </c>
      <c r="D31" s="337">
        <v>-500</v>
      </c>
      <c r="E31" s="338">
        <v>-2.9460287532406317</v>
      </c>
      <c r="F31" s="321">
        <v>16972</v>
      </c>
      <c r="G31" s="337">
        <v>-511</v>
      </c>
      <c r="H31" s="338">
        <v>-3.0088912441853619</v>
      </c>
      <c r="I31" s="322">
        <v>16983</v>
      </c>
    </row>
    <row r="32" spans="2:9" s="306" customFormat="1" ht="6" customHeight="1" x14ac:dyDescent="0.2">
      <c r="B32" s="323"/>
      <c r="C32" s="324"/>
      <c r="D32" s="339"/>
      <c r="E32" s="340"/>
      <c r="F32" s="325"/>
      <c r="G32" s="339"/>
      <c r="H32" s="340"/>
      <c r="I32" s="325"/>
    </row>
    <row r="33" spans="2:9" s="306" customFormat="1" ht="12.95" customHeight="1" x14ac:dyDescent="0.2">
      <c r="B33" s="307" t="s">
        <v>53</v>
      </c>
      <c r="C33" s="308">
        <v>43112</v>
      </c>
      <c r="D33" s="331">
        <v>-271</v>
      </c>
      <c r="E33" s="332">
        <v>-0.62466864900998087</v>
      </c>
      <c r="F33" s="309">
        <v>43383</v>
      </c>
      <c r="G33" s="331">
        <v>-2984</v>
      </c>
      <c r="H33" s="332">
        <v>-6.4734467198889272</v>
      </c>
      <c r="I33" s="310">
        <v>46096</v>
      </c>
    </row>
    <row r="34" spans="2:9" s="306" customFormat="1" ht="12.95" customHeight="1" x14ac:dyDescent="0.2">
      <c r="B34" s="326" t="s">
        <v>54</v>
      </c>
      <c r="C34" s="316">
        <v>40477</v>
      </c>
      <c r="D34" s="335">
        <v>-504</v>
      </c>
      <c r="E34" s="336">
        <v>-1.2298382177106464</v>
      </c>
      <c r="F34" s="317">
        <v>40981</v>
      </c>
      <c r="G34" s="335">
        <v>-2565</v>
      </c>
      <c r="H34" s="336">
        <v>-5.959295571767111</v>
      </c>
      <c r="I34" s="318">
        <v>43042</v>
      </c>
    </row>
    <row r="35" spans="2:9" s="306" customFormat="1" ht="12.95" customHeight="1" x14ac:dyDescent="0.2">
      <c r="B35" s="319" t="s">
        <v>55</v>
      </c>
      <c r="C35" s="320">
        <v>83589</v>
      </c>
      <c r="D35" s="337">
        <v>-775</v>
      </c>
      <c r="E35" s="338">
        <v>-0.91863828173154427</v>
      </c>
      <c r="F35" s="321">
        <v>84364</v>
      </c>
      <c r="G35" s="337">
        <v>-5549</v>
      </c>
      <c r="H35" s="338">
        <v>-6.2251789360317709</v>
      </c>
      <c r="I35" s="322">
        <v>89138</v>
      </c>
    </row>
    <row r="36" spans="2:9" s="306" customFormat="1" ht="6" customHeight="1" x14ac:dyDescent="0.2">
      <c r="B36" s="323"/>
      <c r="C36" s="324"/>
      <c r="D36" s="339"/>
      <c r="E36" s="340"/>
      <c r="F36" s="325"/>
      <c r="G36" s="339"/>
      <c r="H36" s="340"/>
      <c r="I36" s="325"/>
    </row>
    <row r="37" spans="2:9" s="306" customFormat="1" ht="12.95" customHeight="1" x14ac:dyDescent="0.2">
      <c r="B37" s="319" t="s">
        <v>56</v>
      </c>
      <c r="C37" s="320">
        <v>16233</v>
      </c>
      <c r="D37" s="337">
        <v>-248</v>
      </c>
      <c r="E37" s="338">
        <v>-1.504763060493902</v>
      </c>
      <c r="F37" s="321">
        <v>16481</v>
      </c>
      <c r="G37" s="337">
        <v>-1002</v>
      </c>
      <c r="H37" s="338">
        <v>-5.8137510879025234</v>
      </c>
      <c r="I37" s="322">
        <v>17235</v>
      </c>
    </row>
    <row r="38" spans="2:9" s="306" customFormat="1" ht="6" customHeight="1" x14ac:dyDescent="0.2">
      <c r="B38" s="323"/>
      <c r="C38" s="324"/>
      <c r="D38" s="339"/>
      <c r="E38" s="340"/>
      <c r="F38" s="325"/>
      <c r="G38" s="339"/>
      <c r="H38" s="340"/>
      <c r="I38" s="325"/>
    </row>
    <row r="39" spans="2:9" s="306" customFormat="1" ht="12.95" customHeight="1" x14ac:dyDescent="0.2">
      <c r="B39" s="307" t="s">
        <v>57</v>
      </c>
      <c r="C39" s="308">
        <v>13809</v>
      </c>
      <c r="D39" s="331">
        <v>-246</v>
      </c>
      <c r="E39" s="332">
        <v>-1.7502668089647813</v>
      </c>
      <c r="F39" s="309">
        <v>14055</v>
      </c>
      <c r="G39" s="331">
        <v>-1773</v>
      </c>
      <c r="H39" s="332">
        <v>-11.378513669618791</v>
      </c>
      <c r="I39" s="310">
        <v>15582</v>
      </c>
    </row>
    <row r="40" spans="2:9" s="306" customFormat="1" ht="12.95" customHeight="1" x14ac:dyDescent="0.2">
      <c r="B40" s="311" t="s">
        <v>58</v>
      </c>
      <c r="C40" s="312">
        <v>20873</v>
      </c>
      <c r="D40" s="333">
        <v>-394</v>
      </c>
      <c r="E40" s="334">
        <v>-1.8526355386279212</v>
      </c>
      <c r="F40" s="313">
        <v>21267</v>
      </c>
      <c r="G40" s="333">
        <v>-2206</v>
      </c>
      <c r="H40" s="334">
        <v>-9.5584730707569641</v>
      </c>
      <c r="I40" s="314">
        <v>23079</v>
      </c>
    </row>
    <row r="41" spans="2:9" s="306" customFormat="1" ht="12.95" customHeight="1" x14ac:dyDescent="0.2">
      <c r="B41" s="311" t="s">
        <v>59</v>
      </c>
      <c r="C41" s="312">
        <v>5522</v>
      </c>
      <c r="D41" s="333">
        <v>-197</v>
      </c>
      <c r="E41" s="334">
        <v>-3.4446581570204584</v>
      </c>
      <c r="F41" s="313">
        <v>5719</v>
      </c>
      <c r="G41" s="333">
        <v>-390</v>
      </c>
      <c r="H41" s="334">
        <v>-6.5967523680649522</v>
      </c>
      <c r="I41" s="314">
        <v>5912</v>
      </c>
    </row>
    <row r="42" spans="2:9" s="306" customFormat="1" ht="12.95" customHeight="1" x14ac:dyDescent="0.2">
      <c r="B42" s="311" t="s">
        <v>60</v>
      </c>
      <c r="C42" s="312">
        <v>7192</v>
      </c>
      <c r="D42" s="333">
        <v>-42</v>
      </c>
      <c r="E42" s="334">
        <v>-0.58059165053912087</v>
      </c>
      <c r="F42" s="313">
        <v>7234</v>
      </c>
      <c r="G42" s="333">
        <v>-527</v>
      </c>
      <c r="H42" s="334">
        <v>-6.8273092369477917</v>
      </c>
      <c r="I42" s="314">
        <v>7719</v>
      </c>
    </row>
    <row r="43" spans="2:9" s="306" customFormat="1" ht="12.95" customHeight="1" x14ac:dyDescent="0.2">
      <c r="B43" s="315" t="s">
        <v>61</v>
      </c>
      <c r="C43" s="316">
        <v>28328</v>
      </c>
      <c r="D43" s="335">
        <v>-440</v>
      </c>
      <c r="E43" s="336">
        <v>-1.5294771968854282</v>
      </c>
      <c r="F43" s="317">
        <v>28768</v>
      </c>
      <c r="G43" s="335">
        <v>-2719</v>
      </c>
      <c r="H43" s="336">
        <v>-8.7576899539407993</v>
      </c>
      <c r="I43" s="318">
        <v>31047</v>
      </c>
    </row>
    <row r="44" spans="2:9" s="306" customFormat="1" ht="12.95" customHeight="1" x14ac:dyDescent="0.2">
      <c r="B44" s="319" t="s">
        <v>62</v>
      </c>
      <c r="C44" s="320">
        <v>75724</v>
      </c>
      <c r="D44" s="337">
        <v>-1319</v>
      </c>
      <c r="E44" s="338">
        <v>-1.7120309437586805</v>
      </c>
      <c r="F44" s="321">
        <v>77043</v>
      </c>
      <c r="G44" s="337">
        <v>-7615</v>
      </c>
      <c r="H44" s="338">
        <v>-9.1373786582512384</v>
      </c>
      <c r="I44" s="322">
        <v>83339</v>
      </c>
    </row>
    <row r="45" spans="2:9" s="306" customFormat="1" ht="6" customHeight="1" x14ac:dyDescent="0.2">
      <c r="B45" s="323"/>
      <c r="C45" s="324"/>
      <c r="D45" s="339"/>
      <c r="E45" s="340"/>
      <c r="F45" s="325"/>
      <c r="G45" s="339"/>
      <c r="H45" s="340"/>
      <c r="I45" s="325"/>
    </row>
    <row r="46" spans="2:9" s="306" customFormat="1" ht="12.95" customHeight="1" x14ac:dyDescent="0.2">
      <c r="B46" s="307" t="s">
        <v>63</v>
      </c>
      <c r="C46" s="308">
        <v>4886</v>
      </c>
      <c r="D46" s="331">
        <v>-133</v>
      </c>
      <c r="E46" s="332">
        <v>-2.6499302649930265</v>
      </c>
      <c r="F46" s="309">
        <v>5019</v>
      </c>
      <c r="G46" s="331">
        <v>-247</v>
      </c>
      <c r="H46" s="332">
        <v>-4.812000779271381</v>
      </c>
      <c r="I46" s="310">
        <v>5133</v>
      </c>
    </row>
    <row r="47" spans="2:9" s="306" customFormat="1" ht="12.95" customHeight="1" x14ac:dyDescent="0.2">
      <c r="B47" s="311" t="s">
        <v>64</v>
      </c>
      <c r="C47" s="312">
        <v>7999</v>
      </c>
      <c r="D47" s="333">
        <v>-83</v>
      </c>
      <c r="E47" s="334">
        <v>-1.0269735214055926</v>
      </c>
      <c r="F47" s="313">
        <v>8082</v>
      </c>
      <c r="G47" s="333">
        <v>-348</v>
      </c>
      <c r="H47" s="334">
        <v>-4.1691625733796576</v>
      </c>
      <c r="I47" s="314">
        <v>8347</v>
      </c>
    </row>
    <row r="48" spans="2:9" s="306" customFormat="1" ht="12.95" customHeight="1" x14ac:dyDescent="0.2">
      <c r="B48" s="311" t="s">
        <v>65</v>
      </c>
      <c r="C48" s="312">
        <v>12052</v>
      </c>
      <c r="D48" s="333">
        <v>-190</v>
      </c>
      <c r="E48" s="334">
        <v>-1.5520339813755923</v>
      </c>
      <c r="F48" s="313">
        <v>12242</v>
      </c>
      <c r="G48" s="333">
        <v>-764</v>
      </c>
      <c r="H48" s="334">
        <v>-5.9612983770287142</v>
      </c>
      <c r="I48" s="314">
        <v>12816</v>
      </c>
    </row>
    <row r="49" spans="2:9" s="306" customFormat="1" ht="12.95" customHeight="1" x14ac:dyDescent="0.2">
      <c r="B49" s="311" t="s">
        <v>66</v>
      </c>
      <c r="C49" s="312">
        <v>3676</v>
      </c>
      <c r="D49" s="333">
        <v>13</v>
      </c>
      <c r="E49" s="334">
        <v>0.35490035490035488</v>
      </c>
      <c r="F49" s="313">
        <v>3663</v>
      </c>
      <c r="G49" s="333">
        <v>-69</v>
      </c>
      <c r="H49" s="334">
        <v>-1.8424566088117489</v>
      </c>
      <c r="I49" s="314">
        <v>3745</v>
      </c>
    </row>
    <row r="50" spans="2:9" s="306" customFormat="1" ht="12.95" customHeight="1" x14ac:dyDescent="0.2">
      <c r="B50" s="311" t="s">
        <v>67</v>
      </c>
      <c r="C50" s="312">
        <v>9711</v>
      </c>
      <c r="D50" s="333">
        <v>-129</v>
      </c>
      <c r="E50" s="334">
        <v>-1.3109756097560976</v>
      </c>
      <c r="F50" s="313">
        <v>9840</v>
      </c>
      <c r="G50" s="333">
        <v>-769</v>
      </c>
      <c r="H50" s="334">
        <v>-7.3377862595419838</v>
      </c>
      <c r="I50" s="314">
        <v>10480</v>
      </c>
    </row>
    <row r="51" spans="2:9" s="306" customFormat="1" ht="12.95" customHeight="1" x14ac:dyDescent="0.2">
      <c r="B51" s="311" t="s">
        <v>68</v>
      </c>
      <c r="C51" s="312">
        <v>2776</v>
      </c>
      <c r="D51" s="333">
        <v>-26</v>
      </c>
      <c r="E51" s="334">
        <v>-0.92790863668807988</v>
      </c>
      <c r="F51" s="313">
        <v>2802</v>
      </c>
      <c r="G51" s="333">
        <v>-77</v>
      </c>
      <c r="H51" s="334">
        <v>-2.6989134244654749</v>
      </c>
      <c r="I51" s="314">
        <v>2853</v>
      </c>
    </row>
    <row r="52" spans="2:9" s="306" customFormat="1" ht="12.95" customHeight="1" x14ac:dyDescent="0.2">
      <c r="B52" s="311" t="s">
        <v>69</v>
      </c>
      <c r="C52" s="312">
        <v>1392</v>
      </c>
      <c r="D52" s="333">
        <v>-42</v>
      </c>
      <c r="E52" s="334">
        <v>-2.9288702928870292</v>
      </c>
      <c r="F52" s="313">
        <v>1434</v>
      </c>
      <c r="G52" s="333">
        <v>-108</v>
      </c>
      <c r="H52" s="334">
        <v>-7.1999999999999993</v>
      </c>
      <c r="I52" s="314">
        <v>1500</v>
      </c>
    </row>
    <row r="53" spans="2:9" s="306" customFormat="1" ht="12.95" customHeight="1" x14ac:dyDescent="0.2">
      <c r="B53" s="311" t="s">
        <v>70</v>
      </c>
      <c r="C53" s="312">
        <v>13085</v>
      </c>
      <c r="D53" s="333">
        <v>-66</v>
      </c>
      <c r="E53" s="334">
        <v>-0.50186297619952858</v>
      </c>
      <c r="F53" s="313">
        <v>13151</v>
      </c>
      <c r="G53" s="333">
        <v>-492</v>
      </c>
      <c r="H53" s="334">
        <v>-3.6237755026883702</v>
      </c>
      <c r="I53" s="314">
        <v>13577</v>
      </c>
    </row>
    <row r="54" spans="2:9" s="306" customFormat="1" ht="12.95" customHeight="1" x14ac:dyDescent="0.2">
      <c r="B54" s="315" t="s">
        <v>71</v>
      </c>
      <c r="C54" s="316">
        <v>4805</v>
      </c>
      <c r="D54" s="335">
        <v>-96</v>
      </c>
      <c r="E54" s="336">
        <v>-1.9587839216486431</v>
      </c>
      <c r="F54" s="317">
        <v>4901</v>
      </c>
      <c r="G54" s="335">
        <v>-272</v>
      </c>
      <c r="H54" s="336">
        <v>-5.3574945834154031</v>
      </c>
      <c r="I54" s="318">
        <v>5077</v>
      </c>
    </row>
    <row r="55" spans="2:9" s="306" customFormat="1" ht="12.95" customHeight="1" x14ac:dyDescent="0.2">
      <c r="B55" s="319" t="s">
        <v>72</v>
      </c>
      <c r="C55" s="320">
        <v>60382</v>
      </c>
      <c r="D55" s="337">
        <v>-752</v>
      </c>
      <c r="E55" s="338">
        <v>-1.2300847319004156</v>
      </c>
      <c r="F55" s="321">
        <v>61134</v>
      </c>
      <c r="G55" s="337">
        <v>-3146</v>
      </c>
      <c r="H55" s="338">
        <v>-4.952147084750032</v>
      </c>
      <c r="I55" s="322">
        <v>63528</v>
      </c>
    </row>
    <row r="56" spans="2:9" s="306" customFormat="1" ht="6" customHeight="1" x14ac:dyDescent="0.2">
      <c r="B56" s="323"/>
      <c r="C56" s="324"/>
      <c r="D56" s="339"/>
      <c r="E56" s="340"/>
      <c r="F56" s="325"/>
      <c r="G56" s="339"/>
      <c r="H56" s="340"/>
      <c r="I56" s="325"/>
    </row>
    <row r="57" spans="2:9" s="306" customFormat="1" ht="12.95" customHeight="1" x14ac:dyDescent="0.2">
      <c r="B57" s="307" t="s">
        <v>73</v>
      </c>
      <c r="C57" s="308">
        <v>138930</v>
      </c>
      <c r="D57" s="331">
        <v>339</v>
      </c>
      <c r="E57" s="332">
        <v>0.24460462800614757</v>
      </c>
      <c r="F57" s="309">
        <v>138591</v>
      </c>
      <c r="G57" s="331">
        <v>-3631</v>
      </c>
      <c r="H57" s="332">
        <v>-2.5469798893105406</v>
      </c>
      <c r="I57" s="310">
        <v>142561</v>
      </c>
    </row>
    <row r="58" spans="2:9" s="306" customFormat="1" ht="12.95" customHeight="1" x14ac:dyDescent="0.2">
      <c r="B58" s="311" t="s">
        <v>74</v>
      </c>
      <c r="C58" s="312">
        <v>16254</v>
      </c>
      <c r="D58" s="333">
        <v>56</v>
      </c>
      <c r="E58" s="334">
        <v>0.34572169403630076</v>
      </c>
      <c r="F58" s="313">
        <v>16198</v>
      </c>
      <c r="G58" s="333">
        <v>-965</v>
      </c>
      <c r="H58" s="334">
        <v>-5.6042743481038393</v>
      </c>
      <c r="I58" s="314">
        <v>17219</v>
      </c>
    </row>
    <row r="59" spans="2:9" s="306" customFormat="1" ht="12.95" customHeight="1" x14ac:dyDescent="0.2">
      <c r="B59" s="311" t="s">
        <v>75</v>
      </c>
      <c r="C59" s="312">
        <v>9251</v>
      </c>
      <c r="D59" s="333">
        <v>-11</v>
      </c>
      <c r="E59" s="334">
        <v>-0.11876484560570072</v>
      </c>
      <c r="F59" s="313">
        <v>9262</v>
      </c>
      <c r="G59" s="333">
        <v>-322</v>
      </c>
      <c r="H59" s="334">
        <v>-3.3636268672307534</v>
      </c>
      <c r="I59" s="314">
        <v>9573</v>
      </c>
    </row>
    <row r="60" spans="2:9" s="306" customFormat="1" ht="12.95" customHeight="1" x14ac:dyDescent="0.2">
      <c r="B60" s="315" t="s">
        <v>76</v>
      </c>
      <c r="C60" s="316">
        <v>22574</v>
      </c>
      <c r="D60" s="335">
        <v>48</v>
      </c>
      <c r="E60" s="336">
        <v>0.21308709935186007</v>
      </c>
      <c r="F60" s="317">
        <v>22526</v>
      </c>
      <c r="G60" s="335">
        <v>-727</v>
      </c>
      <c r="H60" s="336">
        <v>-3.1200377666194585</v>
      </c>
      <c r="I60" s="318">
        <v>23301</v>
      </c>
    </row>
    <row r="61" spans="2:9" s="306" customFormat="1" ht="12.95" customHeight="1" x14ac:dyDescent="0.2">
      <c r="B61" s="319" t="s">
        <v>77</v>
      </c>
      <c r="C61" s="320">
        <v>187009</v>
      </c>
      <c r="D61" s="337">
        <v>432</v>
      </c>
      <c r="E61" s="338">
        <v>0.23153979322210133</v>
      </c>
      <c r="F61" s="321">
        <v>186577</v>
      </c>
      <c r="G61" s="337">
        <v>-5645</v>
      </c>
      <c r="H61" s="338">
        <v>-2.9301234337205559</v>
      </c>
      <c r="I61" s="322">
        <v>192654</v>
      </c>
    </row>
    <row r="62" spans="2:9" s="306" customFormat="1" ht="6" customHeight="1" x14ac:dyDescent="0.2">
      <c r="B62" s="323"/>
      <c r="C62" s="324"/>
      <c r="D62" s="339"/>
      <c r="E62" s="340"/>
      <c r="F62" s="325"/>
      <c r="G62" s="339"/>
      <c r="H62" s="340"/>
      <c r="I62" s="325"/>
    </row>
    <row r="63" spans="2:9" s="306" customFormat="1" ht="12.95" customHeight="1" x14ac:dyDescent="0.2">
      <c r="B63" s="307" t="s">
        <v>78</v>
      </c>
      <c r="C63" s="308">
        <v>71893</v>
      </c>
      <c r="D63" s="331">
        <v>-534</v>
      </c>
      <c r="E63" s="332">
        <v>-0.73729410302787635</v>
      </c>
      <c r="F63" s="309">
        <v>72427</v>
      </c>
      <c r="G63" s="331">
        <v>-4801</v>
      </c>
      <c r="H63" s="332">
        <v>-6.2599421075964221</v>
      </c>
      <c r="I63" s="310">
        <v>76694</v>
      </c>
    </row>
    <row r="64" spans="2:9" s="306" customFormat="1" ht="12.95" customHeight="1" x14ac:dyDescent="0.2">
      <c r="B64" s="311" t="s">
        <v>79</v>
      </c>
      <c r="C64" s="312">
        <v>19383</v>
      </c>
      <c r="D64" s="333">
        <v>-351</v>
      </c>
      <c r="E64" s="334">
        <v>-1.7786561264822136</v>
      </c>
      <c r="F64" s="313">
        <v>19734</v>
      </c>
      <c r="G64" s="333">
        <v>-1153</v>
      </c>
      <c r="H64" s="334">
        <v>-5.6145305804440975</v>
      </c>
      <c r="I64" s="314">
        <v>20536</v>
      </c>
    </row>
    <row r="65" spans="2:9" s="306" customFormat="1" ht="12.95" customHeight="1" x14ac:dyDescent="0.2">
      <c r="B65" s="315" t="s">
        <v>80</v>
      </c>
      <c r="C65" s="316">
        <v>85805</v>
      </c>
      <c r="D65" s="335">
        <v>-1113</v>
      </c>
      <c r="E65" s="336">
        <v>-1.2805172691502336</v>
      </c>
      <c r="F65" s="317">
        <v>86918</v>
      </c>
      <c r="G65" s="335">
        <v>-7616</v>
      </c>
      <c r="H65" s="336">
        <v>-8.1523426210380965</v>
      </c>
      <c r="I65" s="318">
        <v>93421</v>
      </c>
    </row>
    <row r="66" spans="2:9" s="306" customFormat="1" ht="12.95" customHeight="1" x14ac:dyDescent="0.2">
      <c r="B66" s="319" t="s">
        <v>81</v>
      </c>
      <c r="C66" s="320">
        <v>177081</v>
      </c>
      <c r="D66" s="337">
        <v>-1998</v>
      </c>
      <c r="E66" s="338">
        <v>-1.1157087095639355</v>
      </c>
      <c r="F66" s="321">
        <v>179079</v>
      </c>
      <c r="G66" s="337">
        <v>-13570</v>
      </c>
      <c r="H66" s="338">
        <v>-7.1177177145674566</v>
      </c>
      <c r="I66" s="322">
        <v>190651</v>
      </c>
    </row>
    <row r="67" spans="2:9" s="306" customFormat="1" ht="6" customHeight="1" x14ac:dyDescent="0.2">
      <c r="B67" s="323"/>
      <c r="C67" s="324"/>
      <c r="D67" s="339"/>
      <c r="E67" s="340"/>
      <c r="F67" s="325"/>
      <c r="G67" s="339"/>
      <c r="H67" s="340"/>
      <c r="I67" s="325"/>
    </row>
    <row r="68" spans="2:9" s="306" customFormat="1" ht="12.95" customHeight="1" x14ac:dyDescent="0.2">
      <c r="B68" s="307" t="s">
        <v>82</v>
      </c>
      <c r="C68" s="308">
        <v>27576</v>
      </c>
      <c r="D68" s="331">
        <v>-685</v>
      </c>
      <c r="E68" s="332">
        <v>-2.4238349669155372</v>
      </c>
      <c r="F68" s="309">
        <v>28261</v>
      </c>
      <c r="G68" s="331">
        <v>-2425</v>
      </c>
      <c r="H68" s="332">
        <v>-8.0830638978700708</v>
      </c>
      <c r="I68" s="310">
        <v>30001</v>
      </c>
    </row>
    <row r="69" spans="2:9" s="306" customFormat="1" ht="12.95" customHeight="1" x14ac:dyDescent="0.2">
      <c r="B69" s="315" t="s">
        <v>83</v>
      </c>
      <c r="C69" s="316">
        <v>13417</v>
      </c>
      <c r="D69" s="335">
        <v>-208</v>
      </c>
      <c r="E69" s="336">
        <v>-1.5266055045871558</v>
      </c>
      <c r="F69" s="317">
        <v>13625</v>
      </c>
      <c r="G69" s="335">
        <v>-1285</v>
      </c>
      <c r="H69" s="336">
        <v>-8.7403074411644681</v>
      </c>
      <c r="I69" s="318">
        <v>14702</v>
      </c>
    </row>
    <row r="70" spans="2:9" s="306" customFormat="1" ht="12.95" customHeight="1" x14ac:dyDescent="0.2">
      <c r="B70" s="319" t="s">
        <v>84</v>
      </c>
      <c r="C70" s="320">
        <v>40993</v>
      </c>
      <c r="D70" s="337">
        <v>-893</v>
      </c>
      <c r="E70" s="338">
        <v>-2.131977271642076</v>
      </c>
      <c r="F70" s="321">
        <v>41886</v>
      </c>
      <c r="G70" s="337">
        <v>-3710</v>
      </c>
      <c r="H70" s="338">
        <v>-8.2992192917701271</v>
      </c>
      <c r="I70" s="322">
        <v>44703</v>
      </c>
    </row>
    <row r="71" spans="2:9" s="306" customFormat="1" ht="6" customHeight="1" x14ac:dyDescent="0.2">
      <c r="B71" s="323"/>
      <c r="C71" s="324"/>
      <c r="D71" s="339"/>
      <c r="E71" s="340"/>
      <c r="F71" s="325"/>
      <c r="G71" s="339"/>
      <c r="H71" s="340"/>
      <c r="I71" s="325"/>
    </row>
    <row r="72" spans="2:9" s="306" customFormat="1" ht="12.95" customHeight="1" x14ac:dyDescent="0.2">
      <c r="B72" s="307" t="s">
        <v>85</v>
      </c>
      <c r="C72" s="308">
        <v>25752</v>
      </c>
      <c r="D72" s="331">
        <v>-202</v>
      </c>
      <c r="E72" s="332">
        <v>-0.77830006935347151</v>
      </c>
      <c r="F72" s="309">
        <v>25954</v>
      </c>
      <c r="G72" s="331">
        <v>-1128</v>
      </c>
      <c r="H72" s="332">
        <v>-4.1964285714285712</v>
      </c>
      <c r="I72" s="310">
        <v>26880</v>
      </c>
    </row>
    <row r="73" spans="2:9" s="306" customFormat="1" ht="12.95" customHeight="1" x14ac:dyDescent="0.2">
      <c r="B73" s="311" t="s">
        <v>86</v>
      </c>
      <c r="C73" s="312">
        <v>6371</v>
      </c>
      <c r="D73" s="333">
        <v>-49</v>
      </c>
      <c r="E73" s="334">
        <v>-0.76323987538940807</v>
      </c>
      <c r="F73" s="313">
        <v>6420</v>
      </c>
      <c r="G73" s="333">
        <v>-180</v>
      </c>
      <c r="H73" s="334">
        <v>-2.7476721111280722</v>
      </c>
      <c r="I73" s="314">
        <v>6551</v>
      </c>
    </row>
    <row r="74" spans="2:9" s="306" customFormat="1" ht="12.95" customHeight="1" x14ac:dyDescent="0.2">
      <c r="B74" s="311" t="s">
        <v>87</v>
      </c>
      <c r="C74" s="312">
        <v>7802</v>
      </c>
      <c r="D74" s="333">
        <v>-93</v>
      </c>
      <c r="E74" s="334">
        <v>-1.1779607346421785</v>
      </c>
      <c r="F74" s="313">
        <v>7895</v>
      </c>
      <c r="G74" s="333">
        <v>-273</v>
      </c>
      <c r="H74" s="334">
        <v>-3.3808049535603715</v>
      </c>
      <c r="I74" s="314">
        <v>8075</v>
      </c>
    </row>
    <row r="75" spans="2:9" s="306" customFormat="1" ht="12.95" customHeight="1" x14ac:dyDescent="0.2">
      <c r="B75" s="315" t="s">
        <v>88</v>
      </c>
      <c r="C75" s="316">
        <v>24785</v>
      </c>
      <c r="D75" s="335">
        <v>-10</v>
      </c>
      <c r="E75" s="336">
        <v>-4.0330711837063923E-2</v>
      </c>
      <c r="F75" s="317">
        <v>24795</v>
      </c>
      <c r="G75" s="335">
        <v>-1869</v>
      </c>
      <c r="H75" s="336">
        <v>-7.0120807383507167</v>
      </c>
      <c r="I75" s="318">
        <v>26654</v>
      </c>
    </row>
    <row r="76" spans="2:9" s="306" customFormat="1" ht="12.95" customHeight="1" x14ac:dyDescent="0.2">
      <c r="B76" s="319" t="s">
        <v>89</v>
      </c>
      <c r="C76" s="320">
        <v>64710</v>
      </c>
      <c r="D76" s="337">
        <v>-354</v>
      </c>
      <c r="E76" s="338">
        <v>-0.54407967539653268</v>
      </c>
      <c r="F76" s="321">
        <v>65064</v>
      </c>
      <c r="G76" s="337">
        <v>-3450</v>
      </c>
      <c r="H76" s="338">
        <v>-5.061619718309859</v>
      </c>
      <c r="I76" s="322">
        <v>68160</v>
      </c>
    </row>
    <row r="77" spans="2:9" s="306" customFormat="1" ht="6" customHeight="1" x14ac:dyDescent="0.2">
      <c r="B77" s="323"/>
      <c r="C77" s="324"/>
      <c r="D77" s="339"/>
      <c r="E77" s="340"/>
      <c r="F77" s="325"/>
      <c r="G77" s="339"/>
      <c r="H77" s="340"/>
      <c r="I77" s="325"/>
    </row>
    <row r="78" spans="2:9" s="306" customFormat="1" ht="12.95" customHeight="1" x14ac:dyDescent="0.2">
      <c r="B78" s="319" t="s">
        <v>90</v>
      </c>
      <c r="C78" s="320">
        <v>162757</v>
      </c>
      <c r="D78" s="337">
        <v>-2060</v>
      </c>
      <c r="E78" s="338">
        <v>-1.2498710691251509</v>
      </c>
      <c r="F78" s="321">
        <v>164817</v>
      </c>
      <c r="G78" s="337">
        <v>-4958</v>
      </c>
      <c r="H78" s="338">
        <v>-2.9562054676087408</v>
      </c>
      <c r="I78" s="322">
        <v>167715</v>
      </c>
    </row>
    <row r="79" spans="2:9" s="306" customFormat="1" ht="6" customHeight="1" x14ac:dyDescent="0.2">
      <c r="B79" s="323"/>
      <c r="C79" s="324"/>
      <c r="D79" s="339"/>
      <c r="E79" s="340"/>
      <c r="F79" s="325"/>
      <c r="G79" s="339"/>
      <c r="H79" s="340"/>
      <c r="I79" s="325"/>
    </row>
    <row r="80" spans="2:9" s="306" customFormat="1" ht="12.95" customHeight="1" x14ac:dyDescent="0.2">
      <c r="B80" s="319" t="s">
        <v>91</v>
      </c>
      <c r="C80" s="320">
        <v>45522</v>
      </c>
      <c r="D80" s="337">
        <v>-978</v>
      </c>
      <c r="E80" s="338">
        <v>-2.1032258064516132</v>
      </c>
      <c r="F80" s="321">
        <v>46500</v>
      </c>
      <c r="G80" s="337">
        <v>-3268</v>
      </c>
      <c r="H80" s="338">
        <v>-6.6980938716950194</v>
      </c>
      <c r="I80" s="322">
        <v>48790</v>
      </c>
    </row>
    <row r="81" spans="2:10" s="306" customFormat="1" ht="6" customHeight="1" x14ac:dyDescent="0.2">
      <c r="B81" s="323"/>
      <c r="C81" s="324"/>
      <c r="D81" s="339"/>
      <c r="E81" s="340"/>
      <c r="F81" s="325"/>
      <c r="G81" s="339"/>
      <c r="H81" s="340"/>
      <c r="I81" s="325"/>
    </row>
    <row r="82" spans="2:10" s="306" customFormat="1" ht="12.95" customHeight="1" x14ac:dyDescent="0.2">
      <c r="B82" s="319" t="s">
        <v>92</v>
      </c>
      <c r="C82" s="320">
        <v>17839</v>
      </c>
      <c r="D82" s="337">
        <v>-64</v>
      </c>
      <c r="E82" s="338">
        <v>-0.35748198625928618</v>
      </c>
      <c r="F82" s="321">
        <v>17903</v>
      </c>
      <c r="G82" s="337">
        <v>-594</v>
      </c>
      <c r="H82" s="338">
        <v>-3.2224814191938371</v>
      </c>
      <c r="I82" s="322">
        <v>18433</v>
      </c>
    </row>
    <row r="83" spans="2:10" s="306" customFormat="1" ht="6" customHeight="1" x14ac:dyDescent="0.2">
      <c r="B83" s="323"/>
      <c r="C83" s="324"/>
      <c r="D83" s="339"/>
      <c r="E83" s="340"/>
      <c r="F83" s="325"/>
      <c r="G83" s="339"/>
      <c r="H83" s="340"/>
      <c r="I83" s="325"/>
    </row>
    <row r="84" spans="2:10" s="306" customFormat="1" ht="12.95" customHeight="1" x14ac:dyDescent="0.2">
      <c r="B84" s="307" t="s">
        <v>93</v>
      </c>
      <c r="C84" s="308">
        <v>10752</v>
      </c>
      <c r="D84" s="331">
        <v>22</v>
      </c>
      <c r="E84" s="332">
        <v>0.20503261882572227</v>
      </c>
      <c r="F84" s="309">
        <v>10730</v>
      </c>
      <c r="G84" s="331">
        <v>-51</v>
      </c>
      <c r="H84" s="332">
        <v>-0.47209108580949738</v>
      </c>
      <c r="I84" s="310">
        <v>10803</v>
      </c>
    </row>
    <row r="85" spans="2:10" s="306" customFormat="1" ht="12.95" customHeight="1" x14ac:dyDescent="0.2">
      <c r="B85" s="311" t="s">
        <v>94</v>
      </c>
      <c r="C85" s="312">
        <v>34395</v>
      </c>
      <c r="D85" s="333">
        <v>-232</v>
      </c>
      <c r="E85" s="334">
        <v>-0.66999740087215176</v>
      </c>
      <c r="F85" s="313">
        <v>34627</v>
      </c>
      <c r="G85" s="333">
        <v>65</v>
      </c>
      <c r="H85" s="334">
        <v>0.18933877075444216</v>
      </c>
      <c r="I85" s="314">
        <v>34330</v>
      </c>
      <c r="J85" s="327"/>
    </row>
    <row r="86" spans="2:10" s="306" customFormat="1" ht="12.95" customHeight="1" x14ac:dyDescent="0.2">
      <c r="B86" s="315" t="s">
        <v>95</v>
      </c>
      <c r="C86" s="316">
        <v>16372</v>
      </c>
      <c r="D86" s="335">
        <v>135</v>
      </c>
      <c r="E86" s="336">
        <v>0.83143437827184818</v>
      </c>
      <c r="F86" s="317">
        <v>16237</v>
      </c>
      <c r="G86" s="335">
        <v>256</v>
      </c>
      <c r="H86" s="336">
        <v>1.5884834946636883</v>
      </c>
      <c r="I86" s="318">
        <v>16116</v>
      </c>
    </row>
    <row r="87" spans="2:10" s="306" customFormat="1" ht="12.95" customHeight="1" x14ac:dyDescent="0.2">
      <c r="B87" s="319" t="s">
        <v>96</v>
      </c>
      <c r="C87" s="320">
        <v>61519</v>
      </c>
      <c r="D87" s="337">
        <v>-75</v>
      </c>
      <c r="E87" s="338">
        <v>-0.12176510699094067</v>
      </c>
      <c r="F87" s="321">
        <v>61594</v>
      </c>
      <c r="G87" s="337">
        <v>270</v>
      </c>
      <c r="H87" s="338">
        <v>0.44082352364936572</v>
      </c>
      <c r="I87" s="322">
        <v>61249</v>
      </c>
    </row>
    <row r="88" spans="2:10" s="306" customFormat="1" ht="6" customHeight="1" x14ac:dyDescent="0.2">
      <c r="B88" s="323"/>
      <c r="C88" s="324"/>
      <c r="D88" s="339"/>
      <c r="E88" s="340"/>
      <c r="F88" s="325"/>
      <c r="G88" s="339"/>
      <c r="H88" s="340"/>
      <c r="I88" s="325"/>
    </row>
    <row r="89" spans="2:10" s="306" customFormat="1" ht="12.95" customHeight="1" x14ac:dyDescent="0.2">
      <c r="B89" s="319" t="s">
        <v>97</v>
      </c>
      <c r="C89" s="320">
        <v>7325</v>
      </c>
      <c r="D89" s="337">
        <v>40</v>
      </c>
      <c r="E89" s="338">
        <v>0.54907343857240909</v>
      </c>
      <c r="F89" s="321">
        <v>7285</v>
      </c>
      <c r="G89" s="337">
        <v>-182</v>
      </c>
      <c r="H89" s="338">
        <v>-2.4244038897029441</v>
      </c>
      <c r="I89" s="322">
        <v>7507</v>
      </c>
    </row>
    <row r="90" spans="2:10" s="306" customFormat="1" ht="6" customHeight="1" x14ac:dyDescent="0.2">
      <c r="B90" s="323"/>
      <c r="C90" s="324"/>
      <c r="D90" s="339"/>
      <c r="E90" s="340"/>
      <c r="F90" s="325"/>
      <c r="G90" s="339"/>
      <c r="H90" s="340"/>
      <c r="I90" s="325"/>
    </row>
    <row r="91" spans="2:10" s="306" customFormat="1" ht="12.95" customHeight="1" x14ac:dyDescent="0.2">
      <c r="B91" s="319" t="s">
        <v>98</v>
      </c>
      <c r="C91" s="320">
        <v>5558</v>
      </c>
      <c r="D91" s="337">
        <v>-225</v>
      </c>
      <c r="E91" s="338">
        <v>-3.8907141621995502</v>
      </c>
      <c r="F91" s="321">
        <v>5783</v>
      </c>
      <c r="G91" s="337">
        <v>-293</v>
      </c>
      <c r="H91" s="338">
        <v>-5.007690992992651</v>
      </c>
      <c r="I91" s="322">
        <v>5851</v>
      </c>
    </row>
    <row r="92" spans="2:10" s="306" customFormat="1" ht="6" customHeight="1" x14ac:dyDescent="0.2">
      <c r="B92" s="323"/>
      <c r="C92" s="324"/>
      <c r="D92" s="339"/>
      <c r="E92" s="340"/>
      <c r="F92" s="325"/>
      <c r="G92" s="339"/>
      <c r="H92" s="340"/>
      <c r="I92" s="325"/>
    </row>
    <row r="93" spans="2:10" s="306" customFormat="1" ht="12.95" customHeight="1" x14ac:dyDescent="0.2">
      <c r="B93" s="319" t="s">
        <v>99</v>
      </c>
      <c r="C93" s="320">
        <v>5046</v>
      </c>
      <c r="D93" s="337">
        <v>-233</v>
      </c>
      <c r="E93" s="338">
        <v>-4.4137147186967232</v>
      </c>
      <c r="F93" s="321">
        <v>5279</v>
      </c>
      <c r="G93" s="337">
        <v>-445</v>
      </c>
      <c r="H93" s="338">
        <v>-8.1041704607539611</v>
      </c>
      <c r="I93" s="322">
        <v>5491</v>
      </c>
    </row>
    <row r="94" spans="2:10" s="306" customFormat="1" ht="6" customHeight="1" x14ac:dyDescent="0.2">
      <c r="B94" s="323"/>
      <c r="C94" s="324"/>
      <c r="D94" s="339"/>
      <c r="E94" s="340"/>
      <c r="F94" s="325"/>
      <c r="G94" s="339"/>
      <c r="H94" s="340"/>
      <c r="I94" s="325"/>
    </row>
    <row r="95" spans="2:10" s="306" customFormat="1" ht="14.1" customHeight="1" x14ac:dyDescent="0.2">
      <c r="B95" s="319" t="s">
        <v>100</v>
      </c>
      <c r="C95" s="320">
        <v>1443999</v>
      </c>
      <c r="D95" s="337">
        <v>-22096</v>
      </c>
      <c r="E95" s="338">
        <v>-1.5071328938438504</v>
      </c>
      <c r="F95" s="321">
        <v>1466095</v>
      </c>
      <c r="G95" s="337">
        <v>-87563</v>
      </c>
      <c r="H95" s="338">
        <v>-5.7172350841820307</v>
      </c>
      <c r="I95" s="322">
        <v>1531562</v>
      </c>
    </row>
    <row r="97" spans="4:4" x14ac:dyDescent="0.35">
      <c r="D97" s="328"/>
    </row>
    <row r="116" spans="2:2" x14ac:dyDescent="0.35">
      <c r="B116" s="329" t="s">
        <v>17</v>
      </c>
    </row>
    <row r="117" spans="2:2" x14ac:dyDescent="0.35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3.140625" style="299" customWidth="1"/>
    <col min="2" max="2" width="23.140625" style="299" customWidth="1"/>
    <col min="3" max="3" width="10.42578125" style="299" customWidth="1"/>
    <col min="4" max="6" width="9.7109375" style="299" customWidth="1"/>
    <col min="7" max="8" width="8.85546875" style="299" customWidth="1"/>
    <col min="9" max="9" width="9.7109375" style="299" customWidth="1"/>
    <col min="10" max="10" width="3.140625" style="299" customWidth="1"/>
    <col min="11" max="16384" width="11.42578125" style="299"/>
  </cols>
  <sheetData>
    <row r="1" spans="1:13" s="291" customFormat="1" x14ac:dyDescent="0.3">
      <c r="B1" s="292"/>
    </row>
    <row r="2" spans="1:13" s="291" customFormat="1" x14ac:dyDescent="0.3">
      <c r="B2" s="292"/>
    </row>
    <row r="3" spans="1:13" s="291" customFormat="1" x14ac:dyDescent="0.3">
      <c r="B3" s="292"/>
    </row>
    <row r="4" spans="1:13" s="291" customFormat="1" x14ac:dyDescent="0.3">
      <c r="B4" s="292"/>
    </row>
    <row r="5" spans="1:13" s="291" customFormat="1" ht="18" customHeight="1" x14ac:dyDescent="0.3">
      <c r="B5" s="77" t="str">
        <f>'Pag1'!$B$5</f>
        <v>diciembre 2025</v>
      </c>
    </row>
    <row r="6" spans="1:13" s="291" customFormat="1" ht="15" customHeight="1" x14ac:dyDescent="0.35">
      <c r="A6" s="293"/>
      <c r="C6" s="294"/>
      <c r="D6" s="294"/>
      <c r="E6" s="294"/>
      <c r="F6" s="294"/>
      <c r="G6" s="294"/>
      <c r="H6" s="294"/>
      <c r="I6" s="294"/>
      <c r="J6" s="294"/>
      <c r="K6" s="295"/>
      <c r="L6" s="296"/>
      <c r="M6" s="296"/>
    </row>
    <row r="7" spans="1:13" ht="18" x14ac:dyDescent="0.35">
      <c r="A7" s="297"/>
      <c r="B7" s="298" t="s">
        <v>106</v>
      </c>
      <c r="C7" s="298"/>
      <c r="D7" s="298"/>
      <c r="E7" s="298"/>
      <c r="F7" s="298"/>
      <c r="G7" s="298"/>
      <c r="H7" s="298"/>
      <c r="I7" s="298"/>
      <c r="J7" s="298"/>
      <c r="K7" s="297"/>
    </row>
    <row r="8" spans="1:13" ht="19.5" x14ac:dyDescent="0.35">
      <c r="A8" s="297"/>
      <c r="B8" s="232" t="s">
        <v>115</v>
      </c>
      <c r="C8" s="300"/>
      <c r="D8" s="300"/>
      <c r="E8" s="300"/>
      <c r="F8" s="300"/>
      <c r="G8" s="300"/>
      <c r="H8" s="300"/>
      <c r="I8" s="300"/>
      <c r="J8" s="300"/>
      <c r="K8" s="297"/>
    </row>
    <row r="9" spans="1:13" ht="6" customHeight="1" x14ac:dyDescent="0.35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3" ht="14.1" customHeight="1" x14ac:dyDescent="0.35">
      <c r="A10" s="297"/>
      <c r="B10" s="301"/>
      <c r="C10" s="240" t="str">
        <f>'Pag1'!C9</f>
        <v>diciembre</v>
      </c>
      <c r="D10" s="241"/>
      <c r="E10" s="242" t="s">
        <v>4</v>
      </c>
      <c r="F10" s="243"/>
      <c r="G10" s="244"/>
      <c r="H10" s="242" t="s">
        <v>5</v>
      </c>
      <c r="I10" s="245"/>
      <c r="J10" s="297"/>
    </row>
    <row r="11" spans="1:13" ht="14.1" customHeight="1" x14ac:dyDescent="0.35">
      <c r="A11" s="297"/>
      <c r="B11" s="302" t="s">
        <v>108</v>
      </c>
      <c r="C11" s="96" t="str">
        <f>'Pag1'!C10</f>
        <v xml:space="preserve"> 2025</v>
      </c>
      <c r="D11" s="247"/>
      <c r="E11" s="248" t="str">
        <f>'Pag1'!$E$10</f>
        <v>noviembre 2025</v>
      </c>
      <c r="F11" s="249"/>
      <c r="G11" s="250"/>
      <c r="H11" s="248" t="str">
        <f>'Pag1'!$H$10</f>
        <v>diciembre 2024</v>
      </c>
      <c r="I11" s="251"/>
      <c r="J11" s="297"/>
    </row>
    <row r="12" spans="1:13" ht="14.1" customHeight="1" x14ac:dyDescent="0.35">
      <c r="A12" s="297"/>
      <c r="B12" s="303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297"/>
    </row>
    <row r="13" spans="1:13" ht="6" customHeight="1" x14ac:dyDescent="0.35">
      <c r="B13" s="304"/>
      <c r="C13" s="305"/>
      <c r="D13" s="305"/>
      <c r="E13" s="305"/>
      <c r="F13" s="305"/>
      <c r="G13" s="305"/>
      <c r="H13" s="305"/>
      <c r="I13" s="305"/>
    </row>
    <row r="14" spans="1:13" s="306" customFormat="1" ht="12.95" customHeight="1" x14ac:dyDescent="0.2">
      <c r="B14" s="307" t="s">
        <v>38</v>
      </c>
      <c r="C14" s="308">
        <v>17739</v>
      </c>
      <c r="D14" s="331">
        <v>-118</v>
      </c>
      <c r="E14" s="332">
        <v>-0.66080528644229153</v>
      </c>
      <c r="F14" s="309">
        <v>17857</v>
      </c>
      <c r="G14" s="331">
        <v>-1626</v>
      </c>
      <c r="H14" s="332">
        <v>-8.3965917893106123</v>
      </c>
      <c r="I14" s="310">
        <v>19365</v>
      </c>
    </row>
    <row r="15" spans="1:13" s="306" customFormat="1" ht="12.95" customHeight="1" x14ac:dyDescent="0.2">
      <c r="B15" s="311" t="s">
        <v>39</v>
      </c>
      <c r="C15" s="312">
        <v>41903</v>
      </c>
      <c r="D15" s="333">
        <v>257</v>
      </c>
      <c r="E15" s="334">
        <v>0.61710608461797056</v>
      </c>
      <c r="F15" s="313">
        <v>41646</v>
      </c>
      <c r="G15" s="333">
        <v>-3898</v>
      </c>
      <c r="H15" s="334">
        <v>-8.5107312067422107</v>
      </c>
      <c r="I15" s="314">
        <v>45801</v>
      </c>
    </row>
    <row r="16" spans="1:13" s="306" customFormat="1" ht="12.95" customHeight="1" x14ac:dyDescent="0.2">
      <c r="B16" s="311" t="s">
        <v>40</v>
      </c>
      <c r="C16" s="312">
        <v>18423</v>
      </c>
      <c r="D16" s="333">
        <v>-247</v>
      </c>
      <c r="E16" s="334">
        <v>-1.3229780396357793</v>
      </c>
      <c r="F16" s="313">
        <v>18670</v>
      </c>
      <c r="G16" s="333">
        <v>-1945</v>
      </c>
      <c r="H16" s="334">
        <v>-9.5492930086410048</v>
      </c>
      <c r="I16" s="314">
        <v>20368</v>
      </c>
    </row>
    <row r="17" spans="2:9" s="306" customFormat="1" ht="12.95" customHeight="1" x14ac:dyDescent="0.2">
      <c r="B17" s="311" t="s">
        <v>41</v>
      </c>
      <c r="C17" s="312">
        <v>26975</v>
      </c>
      <c r="D17" s="333">
        <v>-432</v>
      </c>
      <c r="E17" s="334">
        <v>-1.5762396468055606</v>
      </c>
      <c r="F17" s="313">
        <v>27407</v>
      </c>
      <c r="G17" s="333">
        <v>-2337</v>
      </c>
      <c r="H17" s="334">
        <v>-7.9728438864628828</v>
      </c>
      <c r="I17" s="314">
        <v>29312</v>
      </c>
    </row>
    <row r="18" spans="2:9" s="306" customFormat="1" ht="12.95" customHeight="1" x14ac:dyDescent="0.2">
      <c r="B18" s="311" t="s">
        <v>42</v>
      </c>
      <c r="C18" s="312">
        <v>12679</v>
      </c>
      <c r="D18" s="333">
        <v>-191</v>
      </c>
      <c r="E18" s="334">
        <v>-1.4840714840714841</v>
      </c>
      <c r="F18" s="313">
        <v>12870</v>
      </c>
      <c r="G18" s="333">
        <v>-1510</v>
      </c>
      <c r="H18" s="334">
        <v>-10.642046655860174</v>
      </c>
      <c r="I18" s="314">
        <v>14189</v>
      </c>
    </row>
    <row r="19" spans="2:9" s="306" customFormat="1" ht="12.95" customHeight="1" x14ac:dyDescent="0.2">
      <c r="B19" s="311" t="s">
        <v>43</v>
      </c>
      <c r="C19" s="312">
        <v>10379</v>
      </c>
      <c r="D19" s="333">
        <v>-823</v>
      </c>
      <c r="E19" s="334">
        <v>-7.3469023388680599</v>
      </c>
      <c r="F19" s="313">
        <v>11202</v>
      </c>
      <c r="G19" s="333">
        <v>-1007</v>
      </c>
      <c r="H19" s="334">
        <v>-8.8441946249780425</v>
      </c>
      <c r="I19" s="314">
        <v>11386</v>
      </c>
    </row>
    <row r="20" spans="2:9" s="306" customFormat="1" ht="12.95" customHeight="1" x14ac:dyDescent="0.2">
      <c r="B20" s="311" t="s">
        <v>44</v>
      </c>
      <c r="C20" s="312">
        <v>43744</v>
      </c>
      <c r="D20" s="333">
        <v>31</v>
      </c>
      <c r="E20" s="334">
        <v>7.0917118477340835E-2</v>
      </c>
      <c r="F20" s="313">
        <v>43713</v>
      </c>
      <c r="G20" s="333">
        <v>-3626</v>
      </c>
      <c r="H20" s="334">
        <v>-7.6546337344310738</v>
      </c>
      <c r="I20" s="314">
        <v>47370</v>
      </c>
    </row>
    <row r="21" spans="2:9" s="306" customFormat="1" ht="12.95" customHeight="1" x14ac:dyDescent="0.2">
      <c r="B21" s="315" t="s">
        <v>45</v>
      </c>
      <c r="C21" s="316">
        <v>54209</v>
      </c>
      <c r="D21" s="335">
        <v>531</v>
      </c>
      <c r="E21" s="336">
        <v>0.98923208763366743</v>
      </c>
      <c r="F21" s="317">
        <v>53678</v>
      </c>
      <c r="G21" s="335">
        <v>-4499</v>
      </c>
      <c r="H21" s="336">
        <v>-7.6633508210124681</v>
      </c>
      <c r="I21" s="318">
        <v>58708</v>
      </c>
    </row>
    <row r="22" spans="2:9" s="306" customFormat="1" ht="12.95" customHeight="1" x14ac:dyDescent="0.2">
      <c r="B22" s="319" t="s">
        <v>46</v>
      </c>
      <c r="C22" s="320">
        <v>226051</v>
      </c>
      <c r="D22" s="337">
        <v>-992</v>
      </c>
      <c r="E22" s="338">
        <v>-0.43692164039411041</v>
      </c>
      <c r="F22" s="321">
        <v>227043</v>
      </c>
      <c r="G22" s="337">
        <v>-20448</v>
      </c>
      <c r="H22" s="338">
        <v>-8.2953683382082684</v>
      </c>
      <c r="I22" s="322">
        <v>246499</v>
      </c>
    </row>
    <row r="23" spans="2:9" s="306" customFormat="1" ht="6" customHeight="1" x14ac:dyDescent="0.2">
      <c r="B23" s="323"/>
      <c r="C23" s="324"/>
      <c r="D23" s="339"/>
      <c r="E23" s="340"/>
      <c r="F23" s="325"/>
      <c r="G23" s="339"/>
      <c r="H23" s="340"/>
      <c r="I23" s="325"/>
    </row>
    <row r="24" spans="2:9" s="306" customFormat="1" ht="12.95" customHeight="1" x14ac:dyDescent="0.2">
      <c r="B24" s="307" t="s">
        <v>47</v>
      </c>
      <c r="C24" s="308">
        <v>2661</v>
      </c>
      <c r="D24" s="331">
        <v>21</v>
      </c>
      <c r="E24" s="332">
        <v>0.79545454545454541</v>
      </c>
      <c r="F24" s="309">
        <v>2640</v>
      </c>
      <c r="G24" s="331">
        <v>-176</v>
      </c>
      <c r="H24" s="332">
        <v>-6.2037363412054987</v>
      </c>
      <c r="I24" s="310">
        <v>2837</v>
      </c>
    </row>
    <row r="25" spans="2:9" s="306" customFormat="1" ht="12.95" customHeight="1" x14ac:dyDescent="0.2">
      <c r="B25" s="311" t="s">
        <v>48</v>
      </c>
      <c r="C25" s="312">
        <v>1690</v>
      </c>
      <c r="D25" s="333">
        <v>39</v>
      </c>
      <c r="E25" s="334">
        <v>2.3622047244094486</v>
      </c>
      <c r="F25" s="313">
        <v>1651</v>
      </c>
      <c r="G25" s="333">
        <v>-146</v>
      </c>
      <c r="H25" s="334">
        <v>-7.9520697167755987</v>
      </c>
      <c r="I25" s="314">
        <v>1836</v>
      </c>
    </row>
    <row r="26" spans="2:9" s="306" customFormat="1" ht="12.95" customHeight="1" x14ac:dyDescent="0.2">
      <c r="B26" s="315" t="s">
        <v>49</v>
      </c>
      <c r="C26" s="316">
        <v>14517</v>
      </c>
      <c r="D26" s="335">
        <v>235</v>
      </c>
      <c r="E26" s="336">
        <v>1.64542781123092</v>
      </c>
      <c r="F26" s="317">
        <v>14282</v>
      </c>
      <c r="G26" s="335">
        <v>-764</v>
      </c>
      <c r="H26" s="336">
        <v>-4.9996727962829661</v>
      </c>
      <c r="I26" s="318">
        <v>15281</v>
      </c>
    </row>
    <row r="27" spans="2:9" s="306" customFormat="1" ht="12.95" customHeight="1" x14ac:dyDescent="0.2">
      <c r="B27" s="319" t="s">
        <v>50</v>
      </c>
      <c r="C27" s="320">
        <v>18868</v>
      </c>
      <c r="D27" s="337">
        <v>295</v>
      </c>
      <c r="E27" s="338">
        <v>1.588327141549561</v>
      </c>
      <c r="F27" s="321">
        <v>18573</v>
      </c>
      <c r="G27" s="337">
        <v>-1086</v>
      </c>
      <c r="H27" s="338">
        <v>-5.4425177909191138</v>
      </c>
      <c r="I27" s="322">
        <v>19954</v>
      </c>
    </row>
    <row r="28" spans="2:9" s="306" customFormat="1" ht="6" customHeight="1" x14ac:dyDescent="0.2">
      <c r="B28" s="323"/>
      <c r="C28" s="324"/>
      <c r="D28" s="339"/>
      <c r="E28" s="340"/>
      <c r="F28" s="325"/>
      <c r="G28" s="339"/>
      <c r="H28" s="340"/>
      <c r="I28" s="325"/>
    </row>
    <row r="29" spans="2:9" s="306" customFormat="1" ht="12.95" customHeight="1" x14ac:dyDescent="0.2">
      <c r="B29" s="319" t="s">
        <v>51</v>
      </c>
      <c r="C29" s="320">
        <v>21549</v>
      </c>
      <c r="D29" s="337">
        <v>453</v>
      </c>
      <c r="E29" s="338">
        <v>2.1473265073947667</v>
      </c>
      <c r="F29" s="321">
        <v>21096</v>
      </c>
      <c r="G29" s="337">
        <v>-680</v>
      </c>
      <c r="H29" s="338">
        <v>-3.0590669845697063</v>
      </c>
      <c r="I29" s="322">
        <v>22229</v>
      </c>
    </row>
    <row r="30" spans="2:9" s="306" customFormat="1" ht="6" customHeight="1" x14ac:dyDescent="0.2">
      <c r="B30" s="323"/>
      <c r="C30" s="324"/>
      <c r="D30" s="339"/>
      <c r="E30" s="340"/>
      <c r="F30" s="325"/>
      <c r="G30" s="339"/>
      <c r="H30" s="340"/>
      <c r="I30" s="325"/>
    </row>
    <row r="31" spans="2:9" s="306" customFormat="1" ht="12.95" customHeight="1" x14ac:dyDescent="0.2">
      <c r="B31" s="319" t="s">
        <v>52</v>
      </c>
      <c r="C31" s="320">
        <v>12833</v>
      </c>
      <c r="D31" s="337">
        <v>-414</v>
      </c>
      <c r="E31" s="338">
        <v>-3.125235902468483</v>
      </c>
      <c r="F31" s="321">
        <v>13247</v>
      </c>
      <c r="G31" s="337">
        <v>-376</v>
      </c>
      <c r="H31" s="338">
        <v>-2.8465440230146113</v>
      </c>
      <c r="I31" s="322">
        <v>13209</v>
      </c>
    </row>
    <row r="32" spans="2:9" s="306" customFormat="1" ht="6" customHeight="1" x14ac:dyDescent="0.2">
      <c r="B32" s="323"/>
      <c r="C32" s="324"/>
      <c r="D32" s="339"/>
      <c r="E32" s="340"/>
      <c r="F32" s="325"/>
      <c r="G32" s="339"/>
      <c r="H32" s="340"/>
      <c r="I32" s="325"/>
    </row>
    <row r="33" spans="2:9" s="306" customFormat="1" ht="12.95" customHeight="1" x14ac:dyDescent="0.2">
      <c r="B33" s="307" t="s">
        <v>53</v>
      </c>
      <c r="C33" s="308">
        <v>32550</v>
      </c>
      <c r="D33" s="331">
        <v>198</v>
      </c>
      <c r="E33" s="332">
        <v>0.61201780415430262</v>
      </c>
      <c r="F33" s="309">
        <v>32352</v>
      </c>
      <c r="G33" s="331">
        <v>-2175</v>
      </c>
      <c r="H33" s="332">
        <v>-6.2634989200863922</v>
      </c>
      <c r="I33" s="310">
        <v>34725</v>
      </c>
    </row>
    <row r="34" spans="2:9" s="306" customFormat="1" ht="12.95" customHeight="1" x14ac:dyDescent="0.2">
      <c r="B34" s="326" t="s">
        <v>54</v>
      </c>
      <c r="C34" s="316">
        <v>30154</v>
      </c>
      <c r="D34" s="335">
        <v>221</v>
      </c>
      <c r="E34" s="336">
        <v>0.73831557144288906</v>
      </c>
      <c r="F34" s="317">
        <v>29933</v>
      </c>
      <c r="G34" s="335">
        <v>-2327</v>
      </c>
      <c r="H34" s="336">
        <v>-7.1641882946953599</v>
      </c>
      <c r="I34" s="318">
        <v>32481</v>
      </c>
    </row>
    <row r="35" spans="2:9" s="306" customFormat="1" ht="12.95" customHeight="1" x14ac:dyDescent="0.2">
      <c r="B35" s="319" t="s">
        <v>55</v>
      </c>
      <c r="C35" s="320">
        <v>62704</v>
      </c>
      <c r="D35" s="337">
        <v>419</v>
      </c>
      <c r="E35" s="338">
        <v>0.67271413663000723</v>
      </c>
      <c r="F35" s="321">
        <v>62285</v>
      </c>
      <c r="G35" s="337">
        <v>-4502</v>
      </c>
      <c r="H35" s="338">
        <v>-6.6988066541677824</v>
      </c>
      <c r="I35" s="322">
        <v>67206</v>
      </c>
    </row>
    <row r="36" spans="2:9" s="306" customFormat="1" ht="6" customHeight="1" x14ac:dyDescent="0.2">
      <c r="B36" s="323"/>
      <c r="C36" s="324"/>
      <c r="D36" s="339"/>
      <c r="E36" s="340"/>
      <c r="F36" s="325"/>
      <c r="G36" s="339"/>
      <c r="H36" s="340"/>
      <c r="I36" s="325"/>
    </row>
    <row r="37" spans="2:9" s="306" customFormat="1" ht="12.95" customHeight="1" x14ac:dyDescent="0.2">
      <c r="B37" s="319" t="s">
        <v>56</v>
      </c>
      <c r="C37" s="320">
        <v>11665</v>
      </c>
      <c r="D37" s="337">
        <v>227</v>
      </c>
      <c r="E37" s="338">
        <v>1.9846126945270153</v>
      </c>
      <c r="F37" s="321">
        <v>11438</v>
      </c>
      <c r="G37" s="337">
        <v>-527</v>
      </c>
      <c r="H37" s="338">
        <v>-4.3225065616797895</v>
      </c>
      <c r="I37" s="322">
        <v>12192</v>
      </c>
    </row>
    <row r="38" spans="2:9" s="306" customFormat="1" ht="6" customHeight="1" x14ac:dyDescent="0.2">
      <c r="B38" s="323"/>
      <c r="C38" s="324"/>
      <c r="D38" s="339"/>
      <c r="E38" s="340"/>
      <c r="F38" s="325"/>
      <c r="G38" s="339"/>
      <c r="H38" s="340"/>
      <c r="I38" s="325"/>
    </row>
    <row r="39" spans="2:9" s="306" customFormat="1" ht="12.95" customHeight="1" x14ac:dyDescent="0.2">
      <c r="B39" s="307" t="s">
        <v>57</v>
      </c>
      <c r="C39" s="308">
        <v>7212</v>
      </c>
      <c r="D39" s="331">
        <v>86</v>
      </c>
      <c r="E39" s="332">
        <v>1.2068481616615212</v>
      </c>
      <c r="F39" s="309">
        <v>7126</v>
      </c>
      <c r="G39" s="331">
        <v>-705</v>
      </c>
      <c r="H39" s="332">
        <v>-8.9048882152330417</v>
      </c>
      <c r="I39" s="310">
        <v>7917</v>
      </c>
    </row>
    <row r="40" spans="2:9" s="306" customFormat="1" ht="12.95" customHeight="1" x14ac:dyDescent="0.2">
      <c r="B40" s="311" t="s">
        <v>58</v>
      </c>
      <c r="C40" s="312">
        <v>10077</v>
      </c>
      <c r="D40" s="333">
        <v>91</v>
      </c>
      <c r="E40" s="334">
        <v>0.91127578610054072</v>
      </c>
      <c r="F40" s="313">
        <v>9986</v>
      </c>
      <c r="G40" s="333">
        <v>-1064</v>
      </c>
      <c r="H40" s="334">
        <v>-9.5503096669957799</v>
      </c>
      <c r="I40" s="314">
        <v>11141</v>
      </c>
    </row>
    <row r="41" spans="2:9" s="306" customFormat="1" ht="12.95" customHeight="1" x14ac:dyDescent="0.2">
      <c r="B41" s="311" t="s">
        <v>59</v>
      </c>
      <c r="C41" s="312">
        <v>3480</v>
      </c>
      <c r="D41" s="333">
        <v>37</v>
      </c>
      <c r="E41" s="334">
        <v>1.0746442056346208</v>
      </c>
      <c r="F41" s="313">
        <v>3443</v>
      </c>
      <c r="G41" s="333">
        <v>-183</v>
      </c>
      <c r="H41" s="334">
        <v>-4.9959049959049953</v>
      </c>
      <c r="I41" s="314">
        <v>3663</v>
      </c>
    </row>
    <row r="42" spans="2:9" s="306" customFormat="1" ht="12.95" customHeight="1" x14ac:dyDescent="0.2">
      <c r="B42" s="311" t="s">
        <v>60</v>
      </c>
      <c r="C42" s="312">
        <v>4834</v>
      </c>
      <c r="D42" s="333">
        <v>18</v>
      </c>
      <c r="E42" s="334">
        <v>0.37375415282392027</v>
      </c>
      <c r="F42" s="313">
        <v>4816</v>
      </c>
      <c r="G42" s="333">
        <v>-123</v>
      </c>
      <c r="H42" s="334">
        <v>-2.4813395198708896</v>
      </c>
      <c r="I42" s="314">
        <v>4957</v>
      </c>
    </row>
    <row r="43" spans="2:9" s="306" customFormat="1" ht="12.95" customHeight="1" x14ac:dyDescent="0.2">
      <c r="B43" s="315" t="s">
        <v>61</v>
      </c>
      <c r="C43" s="316">
        <v>15481</v>
      </c>
      <c r="D43" s="335">
        <v>103</v>
      </c>
      <c r="E43" s="336">
        <v>0.66978800884380285</v>
      </c>
      <c r="F43" s="317">
        <v>15378</v>
      </c>
      <c r="G43" s="335">
        <v>-1268</v>
      </c>
      <c r="H43" s="336">
        <v>-7.5706012299241747</v>
      </c>
      <c r="I43" s="318">
        <v>16749</v>
      </c>
    </row>
    <row r="44" spans="2:9" s="306" customFormat="1" ht="12.95" customHeight="1" x14ac:dyDescent="0.2">
      <c r="B44" s="319" t="s">
        <v>62</v>
      </c>
      <c r="C44" s="320">
        <v>41084</v>
      </c>
      <c r="D44" s="337">
        <v>335</v>
      </c>
      <c r="E44" s="338">
        <v>0.82210606395248975</v>
      </c>
      <c r="F44" s="321">
        <v>40749</v>
      </c>
      <c r="G44" s="337">
        <v>-3343</v>
      </c>
      <c r="H44" s="338">
        <v>-7.5247034461025954</v>
      </c>
      <c r="I44" s="322">
        <v>44427</v>
      </c>
    </row>
    <row r="45" spans="2:9" s="306" customFormat="1" ht="6" customHeight="1" x14ac:dyDescent="0.2">
      <c r="B45" s="323"/>
      <c r="C45" s="324"/>
      <c r="D45" s="339"/>
      <c r="E45" s="340"/>
      <c r="F45" s="325"/>
      <c r="G45" s="339"/>
      <c r="H45" s="340"/>
      <c r="I45" s="325"/>
    </row>
    <row r="46" spans="2:9" s="306" customFormat="1" ht="12.95" customHeight="1" x14ac:dyDescent="0.2">
      <c r="B46" s="307" t="s">
        <v>63</v>
      </c>
      <c r="C46" s="308">
        <v>3297</v>
      </c>
      <c r="D46" s="331">
        <v>-41</v>
      </c>
      <c r="E46" s="332">
        <v>-1.2282804074295985</v>
      </c>
      <c r="F46" s="309">
        <v>3338</v>
      </c>
      <c r="G46" s="331">
        <v>-262</v>
      </c>
      <c r="H46" s="332">
        <v>-7.3616184321438611</v>
      </c>
      <c r="I46" s="310">
        <v>3559</v>
      </c>
    </row>
    <row r="47" spans="2:9" s="306" customFormat="1" ht="12.95" customHeight="1" x14ac:dyDescent="0.2">
      <c r="B47" s="311" t="s">
        <v>64</v>
      </c>
      <c r="C47" s="312">
        <v>5454</v>
      </c>
      <c r="D47" s="333">
        <v>241</v>
      </c>
      <c r="E47" s="334">
        <v>4.6230577402647226</v>
      </c>
      <c r="F47" s="313">
        <v>5213</v>
      </c>
      <c r="G47" s="333">
        <v>-398</v>
      </c>
      <c r="H47" s="334">
        <v>-6.8010936431989064</v>
      </c>
      <c r="I47" s="314">
        <v>5852</v>
      </c>
    </row>
    <row r="48" spans="2:9" s="306" customFormat="1" ht="12.95" customHeight="1" x14ac:dyDescent="0.2">
      <c r="B48" s="311" t="s">
        <v>65</v>
      </c>
      <c r="C48" s="312">
        <v>8637</v>
      </c>
      <c r="D48" s="333">
        <v>264</v>
      </c>
      <c r="E48" s="334">
        <v>3.1529917592260834</v>
      </c>
      <c r="F48" s="313">
        <v>8373</v>
      </c>
      <c r="G48" s="333">
        <v>-342</v>
      </c>
      <c r="H48" s="334">
        <v>-3.8088874039425327</v>
      </c>
      <c r="I48" s="314">
        <v>8979</v>
      </c>
    </row>
    <row r="49" spans="2:9" s="306" customFormat="1" ht="12.95" customHeight="1" x14ac:dyDescent="0.2">
      <c r="B49" s="311" t="s">
        <v>66</v>
      </c>
      <c r="C49" s="312">
        <v>2601</v>
      </c>
      <c r="D49" s="333">
        <v>114</v>
      </c>
      <c r="E49" s="334">
        <v>4.5838359469240046</v>
      </c>
      <c r="F49" s="313">
        <v>2487</v>
      </c>
      <c r="G49" s="333">
        <v>-38</v>
      </c>
      <c r="H49" s="334">
        <v>-1.4399393709738537</v>
      </c>
      <c r="I49" s="314">
        <v>2639</v>
      </c>
    </row>
    <row r="50" spans="2:9" s="306" customFormat="1" ht="12.95" customHeight="1" x14ac:dyDescent="0.2">
      <c r="B50" s="311" t="s">
        <v>67</v>
      </c>
      <c r="C50" s="312">
        <v>6448</v>
      </c>
      <c r="D50" s="333">
        <v>116</v>
      </c>
      <c r="E50" s="334">
        <v>1.831964624131396</v>
      </c>
      <c r="F50" s="313">
        <v>6332</v>
      </c>
      <c r="G50" s="333">
        <v>-491</v>
      </c>
      <c r="H50" s="334">
        <v>-7.0759475428736129</v>
      </c>
      <c r="I50" s="314">
        <v>6939</v>
      </c>
    </row>
    <row r="51" spans="2:9" s="306" customFormat="1" ht="12.95" customHeight="1" x14ac:dyDescent="0.2">
      <c r="B51" s="311" t="s">
        <v>68</v>
      </c>
      <c r="C51" s="312">
        <v>2001</v>
      </c>
      <c r="D51" s="333">
        <v>112</v>
      </c>
      <c r="E51" s="334">
        <v>5.9290629962943351</v>
      </c>
      <c r="F51" s="313">
        <v>1889</v>
      </c>
      <c r="G51" s="333">
        <v>-151</v>
      </c>
      <c r="H51" s="334">
        <v>-7.0167286245353164</v>
      </c>
      <c r="I51" s="314">
        <v>2152</v>
      </c>
    </row>
    <row r="52" spans="2:9" s="306" customFormat="1" ht="12.95" customHeight="1" x14ac:dyDescent="0.2">
      <c r="B52" s="311" t="s">
        <v>69</v>
      </c>
      <c r="C52" s="312">
        <v>1236</v>
      </c>
      <c r="D52" s="333">
        <v>87</v>
      </c>
      <c r="E52" s="334">
        <v>7.5718015665796345</v>
      </c>
      <c r="F52" s="313">
        <v>1149</v>
      </c>
      <c r="G52" s="333">
        <v>11</v>
      </c>
      <c r="H52" s="334">
        <v>0.89795918367346939</v>
      </c>
      <c r="I52" s="314">
        <v>1225</v>
      </c>
    </row>
    <row r="53" spans="2:9" s="306" customFormat="1" ht="12.95" customHeight="1" x14ac:dyDescent="0.2">
      <c r="B53" s="311" t="s">
        <v>70</v>
      </c>
      <c r="C53" s="312">
        <v>8543</v>
      </c>
      <c r="D53" s="333">
        <v>181</v>
      </c>
      <c r="E53" s="334">
        <v>2.164553934465439</v>
      </c>
      <c r="F53" s="313">
        <v>8362</v>
      </c>
      <c r="G53" s="333">
        <v>-185</v>
      </c>
      <c r="H53" s="334">
        <v>-2.1196150320806599</v>
      </c>
      <c r="I53" s="314">
        <v>8728</v>
      </c>
    </row>
    <row r="54" spans="2:9" s="306" customFormat="1" ht="12.95" customHeight="1" x14ac:dyDescent="0.2">
      <c r="B54" s="315" t="s">
        <v>71</v>
      </c>
      <c r="C54" s="316">
        <v>3406</v>
      </c>
      <c r="D54" s="335">
        <v>80</v>
      </c>
      <c r="E54" s="336">
        <v>2.4052916416115453</v>
      </c>
      <c r="F54" s="317">
        <v>3326</v>
      </c>
      <c r="G54" s="335">
        <v>-284</v>
      </c>
      <c r="H54" s="336">
        <v>-7.6964769647696478</v>
      </c>
      <c r="I54" s="318">
        <v>3690</v>
      </c>
    </row>
    <row r="55" spans="2:9" s="306" customFormat="1" ht="12.95" customHeight="1" x14ac:dyDescent="0.2">
      <c r="B55" s="319" t="s">
        <v>72</v>
      </c>
      <c r="C55" s="320">
        <v>41623</v>
      </c>
      <c r="D55" s="337">
        <v>1154</v>
      </c>
      <c r="E55" s="338">
        <v>2.8515653957350069</v>
      </c>
      <c r="F55" s="321">
        <v>40469</v>
      </c>
      <c r="G55" s="337">
        <v>-2140</v>
      </c>
      <c r="H55" s="338">
        <v>-4.8899755501222497</v>
      </c>
      <c r="I55" s="322">
        <v>43763</v>
      </c>
    </row>
    <row r="56" spans="2:9" s="306" customFormat="1" ht="6" customHeight="1" x14ac:dyDescent="0.2">
      <c r="B56" s="323"/>
      <c r="C56" s="324"/>
      <c r="D56" s="339"/>
      <c r="E56" s="340"/>
      <c r="F56" s="325"/>
      <c r="G56" s="339"/>
      <c r="H56" s="340"/>
      <c r="I56" s="325"/>
    </row>
    <row r="57" spans="2:9" s="306" customFormat="1" ht="12.95" customHeight="1" x14ac:dyDescent="0.2">
      <c r="B57" s="307" t="s">
        <v>73</v>
      </c>
      <c r="C57" s="308">
        <v>101583</v>
      </c>
      <c r="D57" s="331">
        <v>996</v>
      </c>
      <c r="E57" s="332">
        <v>0.9901875987950729</v>
      </c>
      <c r="F57" s="309">
        <v>100587</v>
      </c>
      <c r="G57" s="331">
        <v>-4126</v>
      </c>
      <c r="H57" s="332">
        <v>-3.9031681313795419</v>
      </c>
      <c r="I57" s="310">
        <v>105709</v>
      </c>
    </row>
    <row r="58" spans="2:9" s="306" customFormat="1" ht="12.95" customHeight="1" x14ac:dyDescent="0.2">
      <c r="B58" s="311" t="s">
        <v>74</v>
      </c>
      <c r="C58" s="312">
        <v>12270</v>
      </c>
      <c r="D58" s="333">
        <v>72</v>
      </c>
      <c r="E58" s="334">
        <v>0.59026069847515983</v>
      </c>
      <c r="F58" s="313">
        <v>12198</v>
      </c>
      <c r="G58" s="333">
        <v>-970</v>
      </c>
      <c r="H58" s="334">
        <v>-7.3262839879154082</v>
      </c>
      <c r="I58" s="314">
        <v>13240</v>
      </c>
    </row>
    <row r="59" spans="2:9" s="306" customFormat="1" ht="12.95" customHeight="1" x14ac:dyDescent="0.2">
      <c r="B59" s="311" t="s">
        <v>75</v>
      </c>
      <c r="C59" s="312">
        <v>6538</v>
      </c>
      <c r="D59" s="333">
        <v>74</v>
      </c>
      <c r="E59" s="334">
        <v>1.1448019801980198</v>
      </c>
      <c r="F59" s="313">
        <v>6464</v>
      </c>
      <c r="G59" s="333">
        <v>-358</v>
      </c>
      <c r="H59" s="334">
        <v>-5.1914153132250584</v>
      </c>
      <c r="I59" s="314">
        <v>6896</v>
      </c>
    </row>
    <row r="60" spans="2:9" s="306" customFormat="1" ht="12.95" customHeight="1" x14ac:dyDescent="0.2">
      <c r="B60" s="315" t="s">
        <v>76</v>
      </c>
      <c r="C60" s="316">
        <v>15836</v>
      </c>
      <c r="D60" s="335">
        <v>286</v>
      </c>
      <c r="E60" s="336">
        <v>1.8392282958199355</v>
      </c>
      <c r="F60" s="317">
        <v>15550</v>
      </c>
      <c r="G60" s="335">
        <v>-860</v>
      </c>
      <c r="H60" s="336">
        <v>-5.1509343555342602</v>
      </c>
      <c r="I60" s="318">
        <v>16696</v>
      </c>
    </row>
    <row r="61" spans="2:9" s="306" customFormat="1" ht="12.95" customHeight="1" x14ac:dyDescent="0.2">
      <c r="B61" s="319" t="s">
        <v>77</v>
      </c>
      <c r="C61" s="320">
        <v>136227</v>
      </c>
      <c r="D61" s="337">
        <v>1428</v>
      </c>
      <c r="E61" s="338">
        <v>1.059355039725814</v>
      </c>
      <c r="F61" s="321">
        <v>134799</v>
      </c>
      <c r="G61" s="337">
        <v>-6314</v>
      </c>
      <c r="H61" s="338">
        <v>-4.4296027107989984</v>
      </c>
      <c r="I61" s="322">
        <v>142541</v>
      </c>
    </row>
    <row r="62" spans="2:9" s="306" customFormat="1" ht="6" customHeight="1" x14ac:dyDescent="0.2">
      <c r="B62" s="323"/>
      <c r="C62" s="324"/>
      <c r="D62" s="339"/>
      <c r="E62" s="340"/>
      <c r="F62" s="325"/>
      <c r="G62" s="339"/>
      <c r="H62" s="340"/>
      <c r="I62" s="325"/>
    </row>
    <row r="63" spans="2:9" s="306" customFormat="1" ht="12.95" customHeight="1" x14ac:dyDescent="0.2">
      <c r="B63" s="307" t="s">
        <v>78</v>
      </c>
      <c r="C63" s="308">
        <v>46949</v>
      </c>
      <c r="D63" s="331">
        <v>-92</v>
      </c>
      <c r="E63" s="332">
        <v>-0.19557407368040644</v>
      </c>
      <c r="F63" s="309">
        <v>47041</v>
      </c>
      <c r="G63" s="331">
        <v>-4044</v>
      </c>
      <c r="H63" s="332">
        <v>-7.9305002647422196</v>
      </c>
      <c r="I63" s="310">
        <v>50993</v>
      </c>
    </row>
    <row r="64" spans="2:9" s="306" customFormat="1" ht="12.95" customHeight="1" x14ac:dyDescent="0.2">
      <c r="B64" s="311" t="s">
        <v>79</v>
      </c>
      <c r="C64" s="312">
        <v>11993</v>
      </c>
      <c r="D64" s="333">
        <v>-78</v>
      </c>
      <c r="E64" s="334">
        <v>-0.64617678734156236</v>
      </c>
      <c r="F64" s="313">
        <v>12071</v>
      </c>
      <c r="G64" s="333">
        <v>-1504</v>
      </c>
      <c r="H64" s="334">
        <v>-11.143217011187671</v>
      </c>
      <c r="I64" s="314">
        <v>13497</v>
      </c>
    </row>
    <row r="65" spans="2:9" s="306" customFormat="1" ht="12.95" customHeight="1" x14ac:dyDescent="0.2">
      <c r="B65" s="315" t="s">
        <v>80</v>
      </c>
      <c r="C65" s="316">
        <v>53920</v>
      </c>
      <c r="D65" s="335">
        <v>-5</v>
      </c>
      <c r="E65" s="336">
        <v>-9.2721372276309694E-3</v>
      </c>
      <c r="F65" s="317">
        <v>53925</v>
      </c>
      <c r="G65" s="335">
        <v>-6442</v>
      </c>
      <c r="H65" s="336">
        <v>-10.672277260528148</v>
      </c>
      <c r="I65" s="318">
        <v>60362</v>
      </c>
    </row>
    <row r="66" spans="2:9" s="306" customFormat="1" ht="12.95" customHeight="1" x14ac:dyDescent="0.2">
      <c r="B66" s="319" t="s">
        <v>81</v>
      </c>
      <c r="C66" s="320">
        <v>112862</v>
      </c>
      <c r="D66" s="337">
        <v>-175</v>
      </c>
      <c r="E66" s="338">
        <v>-0.15481656448773409</v>
      </c>
      <c r="F66" s="321">
        <v>113037</v>
      </c>
      <c r="G66" s="337">
        <v>-11990</v>
      </c>
      <c r="H66" s="338">
        <v>-9.6033703905424019</v>
      </c>
      <c r="I66" s="322">
        <v>124852</v>
      </c>
    </row>
    <row r="67" spans="2:9" s="306" customFormat="1" ht="6" customHeight="1" x14ac:dyDescent="0.2">
      <c r="B67" s="323"/>
      <c r="C67" s="324"/>
      <c r="D67" s="339"/>
      <c r="E67" s="340"/>
      <c r="F67" s="325"/>
      <c r="G67" s="339"/>
      <c r="H67" s="340"/>
      <c r="I67" s="325"/>
    </row>
    <row r="68" spans="2:9" s="306" customFormat="1" ht="12.95" customHeight="1" x14ac:dyDescent="0.2">
      <c r="B68" s="307" t="s">
        <v>82</v>
      </c>
      <c r="C68" s="308">
        <v>14461</v>
      </c>
      <c r="D68" s="331">
        <v>202</v>
      </c>
      <c r="E68" s="332">
        <v>1.4166491338803564</v>
      </c>
      <c r="F68" s="309">
        <v>14259</v>
      </c>
      <c r="G68" s="331">
        <v>-1226</v>
      </c>
      <c r="H68" s="332">
        <v>-7.8153885382801045</v>
      </c>
      <c r="I68" s="310">
        <v>15687</v>
      </c>
    </row>
    <row r="69" spans="2:9" s="306" customFormat="1" ht="12.95" customHeight="1" x14ac:dyDescent="0.2">
      <c r="B69" s="315" t="s">
        <v>83</v>
      </c>
      <c r="C69" s="316">
        <v>8916</v>
      </c>
      <c r="D69" s="335">
        <v>248</v>
      </c>
      <c r="E69" s="336">
        <v>2.8610982925703738</v>
      </c>
      <c r="F69" s="317">
        <v>8668</v>
      </c>
      <c r="G69" s="335">
        <v>-801</v>
      </c>
      <c r="H69" s="336">
        <v>-8.2432849644952153</v>
      </c>
      <c r="I69" s="318">
        <v>9717</v>
      </c>
    </row>
    <row r="70" spans="2:9" s="306" customFormat="1" ht="12.95" customHeight="1" x14ac:dyDescent="0.2">
      <c r="B70" s="319" t="s">
        <v>84</v>
      </c>
      <c r="C70" s="320">
        <v>23377</v>
      </c>
      <c r="D70" s="337">
        <v>450</v>
      </c>
      <c r="E70" s="338">
        <v>1.9627513412134165</v>
      </c>
      <c r="F70" s="321">
        <v>22927</v>
      </c>
      <c r="G70" s="337">
        <v>-2027</v>
      </c>
      <c r="H70" s="338">
        <v>-7.9790584159974811</v>
      </c>
      <c r="I70" s="322">
        <v>25404</v>
      </c>
    </row>
    <row r="71" spans="2:9" s="306" customFormat="1" ht="6" customHeight="1" x14ac:dyDescent="0.2">
      <c r="B71" s="323"/>
      <c r="C71" s="324"/>
      <c r="D71" s="339"/>
      <c r="E71" s="340"/>
      <c r="F71" s="325"/>
      <c r="G71" s="339"/>
      <c r="H71" s="340"/>
      <c r="I71" s="325"/>
    </row>
    <row r="72" spans="2:9" s="306" customFormat="1" ht="12.95" customHeight="1" x14ac:dyDescent="0.2">
      <c r="B72" s="307" t="s">
        <v>85</v>
      </c>
      <c r="C72" s="308">
        <v>18717</v>
      </c>
      <c r="D72" s="331">
        <v>358</v>
      </c>
      <c r="E72" s="332">
        <v>1.9499972765401168</v>
      </c>
      <c r="F72" s="309">
        <v>18359</v>
      </c>
      <c r="G72" s="331">
        <v>-1168</v>
      </c>
      <c r="H72" s="332">
        <v>-5.8737742016595424</v>
      </c>
      <c r="I72" s="310">
        <v>19885</v>
      </c>
    </row>
    <row r="73" spans="2:9" s="306" customFormat="1" ht="12.95" customHeight="1" x14ac:dyDescent="0.2">
      <c r="B73" s="311" t="s">
        <v>86</v>
      </c>
      <c r="C73" s="312">
        <v>4844</v>
      </c>
      <c r="D73" s="333">
        <v>56</v>
      </c>
      <c r="E73" s="334">
        <v>1.1695906432748537</v>
      </c>
      <c r="F73" s="313">
        <v>4788</v>
      </c>
      <c r="G73" s="333">
        <v>-415</v>
      </c>
      <c r="H73" s="334">
        <v>-7.8912340749191863</v>
      </c>
      <c r="I73" s="314">
        <v>5259</v>
      </c>
    </row>
    <row r="74" spans="2:9" s="306" customFormat="1" ht="12.95" customHeight="1" x14ac:dyDescent="0.2">
      <c r="B74" s="311" t="s">
        <v>87</v>
      </c>
      <c r="C74" s="312">
        <v>5745</v>
      </c>
      <c r="D74" s="333">
        <v>29</v>
      </c>
      <c r="E74" s="334">
        <v>0.50734779566130161</v>
      </c>
      <c r="F74" s="313">
        <v>5716</v>
      </c>
      <c r="G74" s="333">
        <v>-422</v>
      </c>
      <c r="H74" s="334">
        <v>-6.8428733581968544</v>
      </c>
      <c r="I74" s="314">
        <v>6167</v>
      </c>
    </row>
    <row r="75" spans="2:9" s="306" customFormat="1" ht="12.95" customHeight="1" x14ac:dyDescent="0.2">
      <c r="B75" s="315" t="s">
        <v>88</v>
      </c>
      <c r="C75" s="316">
        <v>18015</v>
      </c>
      <c r="D75" s="335">
        <v>370</v>
      </c>
      <c r="E75" s="336">
        <v>2.0969113063190705</v>
      </c>
      <c r="F75" s="317">
        <v>17645</v>
      </c>
      <c r="G75" s="335">
        <v>-1352</v>
      </c>
      <c r="H75" s="336">
        <v>-6.980946971652811</v>
      </c>
      <c r="I75" s="318">
        <v>19367</v>
      </c>
    </row>
    <row r="76" spans="2:9" s="306" customFormat="1" ht="12.95" customHeight="1" x14ac:dyDescent="0.2">
      <c r="B76" s="319" t="s">
        <v>89</v>
      </c>
      <c r="C76" s="320">
        <v>47321</v>
      </c>
      <c r="D76" s="337">
        <v>813</v>
      </c>
      <c r="E76" s="338">
        <v>1.7480863507353575</v>
      </c>
      <c r="F76" s="321">
        <v>46508</v>
      </c>
      <c r="G76" s="337">
        <v>-3357</v>
      </c>
      <c r="H76" s="338">
        <v>-6.6241761711196183</v>
      </c>
      <c r="I76" s="322">
        <v>50678</v>
      </c>
    </row>
    <row r="77" spans="2:9" s="306" customFormat="1" ht="6" customHeight="1" x14ac:dyDescent="0.2">
      <c r="B77" s="323"/>
      <c r="C77" s="324"/>
      <c r="D77" s="339"/>
      <c r="E77" s="340"/>
      <c r="F77" s="325"/>
      <c r="G77" s="339"/>
      <c r="H77" s="340"/>
      <c r="I77" s="325"/>
    </row>
    <row r="78" spans="2:9" s="306" customFormat="1" ht="12.95" customHeight="1" x14ac:dyDescent="0.2">
      <c r="B78" s="319" t="s">
        <v>90</v>
      </c>
      <c r="C78" s="320">
        <v>112173</v>
      </c>
      <c r="D78" s="337">
        <v>556</v>
      </c>
      <c r="E78" s="338">
        <v>0.49813200498132004</v>
      </c>
      <c r="F78" s="321">
        <v>111617</v>
      </c>
      <c r="G78" s="337">
        <v>-4141</v>
      </c>
      <c r="H78" s="338">
        <v>-3.5601905187681622</v>
      </c>
      <c r="I78" s="322">
        <v>116314</v>
      </c>
    </row>
    <row r="79" spans="2:9" s="306" customFormat="1" ht="6" customHeight="1" x14ac:dyDescent="0.2">
      <c r="B79" s="323"/>
      <c r="C79" s="324"/>
      <c r="D79" s="339"/>
      <c r="E79" s="340"/>
      <c r="F79" s="325"/>
      <c r="G79" s="339"/>
      <c r="H79" s="340"/>
      <c r="I79" s="325"/>
    </row>
    <row r="80" spans="2:9" s="306" customFormat="1" ht="12.95" customHeight="1" x14ac:dyDescent="0.2">
      <c r="B80" s="319" t="s">
        <v>91</v>
      </c>
      <c r="C80" s="320">
        <v>27959</v>
      </c>
      <c r="D80" s="337">
        <v>-61</v>
      </c>
      <c r="E80" s="338">
        <v>-0.21770164168451103</v>
      </c>
      <c r="F80" s="321">
        <v>28020</v>
      </c>
      <c r="G80" s="337">
        <v>-2207</v>
      </c>
      <c r="H80" s="338">
        <v>-7.3161837830670287</v>
      </c>
      <c r="I80" s="322">
        <v>30166</v>
      </c>
    </row>
    <row r="81" spans="2:10" s="306" customFormat="1" ht="6" customHeight="1" x14ac:dyDescent="0.2">
      <c r="B81" s="323"/>
      <c r="C81" s="324"/>
      <c r="D81" s="339"/>
      <c r="E81" s="340"/>
      <c r="F81" s="325"/>
      <c r="G81" s="339"/>
      <c r="H81" s="340"/>
      <c r="I81" s="325"/>
    </row>
    <row r="82" spans="2:10" s="306" customFormat="1" ht="12.95" customHeight="1" x14ac:dyDescent="0.2">
      <c r="B82" s="319" t="s">
        <v>92</v>
      </c>
      <c r="C82" s="320">
        <v>11644</v>
      </c>
      <c r="D82" s="337">
        <v>335</v>
      </c>
      <c r="E82" s="338">
        <v>2.9622424617561234</v>
      </c>
      <c r="F82" s="321">
        <v>11309</v>
      </c>
      <c r="G82" s="337">
        <v>-278</v>
      </c>
      <c r="H82" s="338">
        <v>-2.3318235195437005</v>
      </c>
      <c r="I82" s="322">
        <v>11922</v>
      </c>
    </row>
    <row r="83" spans="2:10" s="306" customFormat="1" ht="6" customHeight="1" x14ac:dyDescent="0.2">
      <c r="B83" s="323"/>
      <c r="C83" s="324"/>
      <c r="D83" s="339"/>
      <c r="E83" s="340"/>
      <c r="F83" s="325"/>
      <c r="G83" s="339"/>
      <c r="H83" s="340"/>
      <c r="I83" s="325"/>
    </row>
    <row r="84" spans="2:10" s="306" customFormat="1" ht="12.95" customHeight="1" x14ac:dyDescent="0.2">
      <c r="B84" s="307" t="s">
        <v>93</v>
      </c>
      <c r="C84" s="308">
        <v>7580</v>
      </c>
      <c r="D84" s="331">
        <v>257</v>
      </c>
      <c r="E84" s="332">
        <v>3.5094906459101463</v>
      </c>
      <c r="F84" s="309">
        <v>7323</v>
      </c>
      <c r="G84" s="331">
        <v>34</v>
      </c>
      <c r="H84" s="332">
        <v>0.45056983832494035</v>
      </c>
      <c r="I84" s="310">
        <v>7546</v>
      </c>
    </row>
    <row r="85" spans="2:10" s="306" customFormat="1" ht="12.95" customHeight="1" x14ac:dyDescent="0.2">
      <c r="B85" s="311" t="s">
        <v>94</v>
      </c>
      <c r="C85" s="312">
        <v>26079</v>
      </c>
      <c r="D85" s="333">
        <v>452</v>
      </c>
      <c r="E85" s="334">
        <v>1.7637647793342961</v>
      </c>
      <c r="F85" s="313">
        <v>25627</v>
      </c>
      <c r="G85" s="333">
        <v>-204</v>
      </c>
      <c r="H85" s="334">
        <v>-0.77616710421184787</v>
      </c>
      <c r="I85" s="314">
        <v>26283</v>
      </c>
      <c r="J85" s="327"/>
    </row>
    <row r="86" spans="2:10" s="306" customFormat="1" ht="12.95" customHeight="1" x14ac:dyDescent="0.2">
      <c r="B86" s="315" t="s">
        <v>95</v>
      </c>
      <c r="C86" s="316">
        <v>12256</v>
      </c>
      <c r="D86" s="335">
        <v>314</v>
      </c>
      <c r="E86" s="336">
        <v>2.6293753140177527</v>
      </c>
      <c r="F86" s="317">
        <v>11942</v>
      </c>
      <c r="G86" s="335">
        <v>-46</v>
      </c>
      <c r="H86" s="336">
        <v>-0.37392293935945375</v>
      </c>
      <c r="I86" s="318">
        <v>12302</v>
      </c>
    </row>
    <row r="87" spans="2:10" s="306" customFormat="1" ht="12.95" customHeight="1" x14ac:dyDescent="0.2">
      <c r="B87" s="319" t="s">
        <v>96</v>
      </c>
      <c r="C87" s="320">
        <v>45915</v>
      </c>
      <c r="D87" s="337">
        <v>1023</v>
      </c>
      <c r="E87" s="338">
        <v>2.2788024592354983</v>
      </c>
      <c r="F87" s="321">
        <v>44892</v>
      </c>
      <c r="G87" s="337">
        <v>-216</v>
      </c>
      <c r="H87" s="338">
        <v>-0.46823177472849059</v>
      </c>
      <c r="I87" s="322">
        <v>46131</v>
      </c>
    </row>
    <row r="88" spans="2:10" s="306" customFormat="1" ht="6" customHeight="1" x14ac:dyDescent="0.2">
      <c r="B88" s="323"/>
      <c r="C88" s="324"/>
      <c r="D88" s="339"/>
      <c r="E88" s="340"/>
      <c r="F88" s="325"/>
      <c r="G88" s="339"/>
      <c r="H88" s="340"/>
      <c r="I88" s="325"/>
    </row>
    <row r="89" spans="2:10" s="306" customFormat="1" ht="12.95" customHeight="1" x14ac:dyDescent="0.2">
      <c r="B89" s="319" t="s">
        <v>97</v>
      </c>
      <c r="C89" s="320">
        <v>4989</v>
      </c>
      <c r="D89" s="337">
        <v>185</v>
      </c>
      <c r="E89" s="338">
        <v>3.8509575353871774</v>
      </c>
      <c r="F89" s="321">
        <v>4804</v>
      </c>
      <c r="G89" s="337">
        <v>-20</v>
      </c>
      <c r="H89" s="338">
        <v>-0.39928129367139148</v>
      </c>
      <c r="I89" s="322">
        <v>5009</v>
      </c>
    </row>
    <row r="90" spans="2:10" s="306" customFormat="1" ht="6" customHeight="1" x14ac:dyDescent="0.2">
      <c r="B90" s="323"/>
      <c r="C90" s="324"/>
      <c r="D90" s="339"/>
      <c r="E90" s="340"/>
      <c r="F90" s="325"/>
      <c r="G90" s="339"/>
      <c r="H90" s="340"/>
      <c r="I90" s="325"/>
    </row>
    <row r="91" spans="2:10" s="306" customFormat="1" ht="12.95" customHeight="1" x14ac:dyDescent="0.2">
      <c r="B91" s="319" t="s">
        <v>98</v>
      </c>
      <c r="C91" s="320">
        <v>3202</v>
      </c>
      <c r="D91" s="337">
        <v>-143</v>
      </c>
      <c r="E91" s="338">
        <v>-4.275037369207773</v>
      </c>
      <c r="F91" s="321">
        <v>3345</v>
      </c>
      <c r="G91" s="337">
        <v>-429</v>
      </c>
      <c r="H91" s="338">
        <v>-11.814927017350591</v>
      </c>
      <c r="I91" s="322">
        <v>3631</v>
      </c>
    </row>
    <row r="92" spans="2:10" s="306" customFormat="1" ht="6" customHeight="1" x14ac:dyDescent="0.2">
      <c r="B92" s="323"/>
      <c r="C92" s="324"/>
      <c r="D92" s="339"/>
      <c r="E92" s="340"/>
      <c r="F92" s="325"/>
      <c r="G92" s="339"/>
      <c r="H92" s="340"/>
      <c r="I92" s="325"/>
    </row>
    <row r="93" spans="2:10" s="306" customFormat="1" ht="12.95" customHeight="1" x14ac:dyDescent="0.2">
      <c r="B93" s="319" t="s">
        <v>99</v>
      </c>
      <c r="C93" s="320">
        <v>2625</v>
      </c>
      <c r="D93" s="337">
        <v>-83</v>
      </c>
      <c r="E93" s="338">
        <v>-3.0649926144756279</v>
      </c>
      <c r="F93" s="321">
        <v>2708</v>
      </c>
      <c r="G93" s="337">
        <v>-404</v>
      </c>
      <c r="H93" s="338">
        <v>-13.337735226147243</v>
      </c>
      <c r="I93" s="322">
        <v>3029</v>
      </c>
    </row>
    <row r="94" spans="2:10" s="306" customFormat="1" ht="6" customHeight="1" x14ac:dyDescent="0.2">
      <c r="B94" s="323"/>
      <c r="C94" s="324"/>
      <c r="D94" s="339"/>
      <c r="E94" s="340"/>
      <c r="F94" s="325"/>
      <c r="G94" s="339"/>
      <c r="H94" s="340"/>
      <c r="I94" s="325"/>
    </row>
    <row r="95" spans="2:10" s="306" customFormat="1" ht="14.1" customHeight="1" x14ac:dyDescent="0.2">
      <c r="B95" s="319" t="s">
        <v>100</v>
      </c>
      <c r="C95" s="320">
        <v>964671</v>
      </c>
      <c r="D95" s="337">
        <v>5805</v>
      </c>
      <c r="E95" s="338">
        <v>0.60540263185888332</v>
      </c>
      <c r="F95" s="321">
        <v>958866</v>
      </c>
      <c r="G95" s="337">
        <v>-64485</v>
      </c>
      <c r="H95" s="338">
        <v>-6.2658139290836372</v>
      </c>
      <c r="I95" s="322">
        <v>1029156</v>
      </c>
    </row>
    <row r="97" spans="2:4" x14ac:dyDescent="0.35">
      <c r="D97" s="328"/>
    </row>
    <row r="99" spans="2:4" x14ac:dyDescent="0.35">
      <c r="B99" s="329" t="s">
        <v>17</v>
      </c>
    </row>
    <row r="100" spans="2:4" x14ac:dyDescent="0.35">
      <c r="B100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2"/>
  <sheetViews>
    <sheetView showGridLines="0" showZero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"/>
  <cols>
    <col min="1" max="1" width="17.28515625" style="360" customWidth="1"/>
    <col min="2" max="10" width="9.7109375" style="342" customWidth="1"/>
    <col min="11" max="16384" width="11.42578125" style="342"/>
  </cols>
  <sheetData>
    <row r="1" spans="1:10" x14ac:dyDescent="0.3">
      <c r="A1" s="430"/>
      <c r="B1" s="431"/>
      <c r="C1" s="431"/>
      <c r="D1" s="431"/>
      <c r="E1" s="431"/>
      <c r="F1" s="431"/>
      <c r="G1" s="431"/>
      <c r="H1" s="431"/>
      <c r="I1" s="431"/>
      <c r="J1" s="431"/>
    </row>
    <row r="2" spans="1:10" x14ac:dyDescent="0.3">
      <c r="A2" s="430"/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3">
      <c r="A3" s="432"/>
      <c r="B3" s="433"/>
      <c r="C3" s="433"/>
      <c r="D3" s="433"/>
      <c r="E3" s="433"/>
      <c r="F3" s="433"/>
      <c r="G3" s="433"/>
      <c r="H3" s="433"/>
      <c r="I3" s="433"/>
      <c r="J3" s="433"/>
    </row>
    <row r="4" spans="1:10" x14ac:dyDescent="0.3">
      <c r="A4" s="432"/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8.75" customHeight="1" x14ac:dyDescent="0.3">
      <c r="A5" s="434" t="s">
        <v>116</v>
      </c>
      <c r="B5" s="435"/>
      <c r="C5" s="433"/>
      <c r="D5" s="433"/>
      <c r="E5" s="433"/>
      <c r="F5" s="433"/>
      <c r="G5" s="433"/>
      <c r="H5" s="433"/>
      <c r="I5" s="433"/>
      <c r="J5" s="433"/>
    </row>
    <row r="6" spans="1:10" ht="18.75" x14ac:dyDescent="0.3">
      <c r="A6" s="434" t="s">
        <v>117</v>
      </c>
      <c r="B6" s="434"/>
      <c r="C6" s="434"/>
      <c r="D6" s="434"/>
      <c r="E6" s="434"/>
      <c r="F6" s="434"/>
      <c r="G6" s="434"/>
      <c r="H6" s="434"/>
      <c r="I6" s="434"/>
      <c r="J6" s="434"/>
    </row>
    <row r="7" spans="1:10" ht="6" customHeight="1" x14ac:dyDescent="0.3">
      <c r="A7" s="432"/>
      <c r="B7" s="433"/>
      <c r="C7" s="433"/>
      <c r="D7" s="433"/>
      <c r="E7" s="433"/>
      <c r="F7" s="433"/>
      <c r="G7" s="433"/>
      <c r="H7" s="433"/>
      <c r="I7" s="433"/>
      <c r="J7" s="433"/>
    </row>
    <row r="8" spans="1:10" ht="14.45" customHeight="1" x14ac:dyDescent="0.3">
      <c r="A8" s="436"/>
      <c r="B8" s="437"/>
      <c r="C8" s="438" t="s">
        <v>32</v>
      </c>
      <c r="D8" s="439"/>
      <c r="E8" s="437"/>
      <c r="F8" s="440" t="s">
        <v>118</v>
      </c>
      <c r="G8" s="439"/>
      <c r="H8" s="437"/>
      <c r="I8" s="438" t="s">
        <v>27</v>
      </c>
      <c r="J8" s="441"/>
    </row>
    <row r="9" spans="1:10" ht="16.149999999999999" customHeight="1" x14ac:dyDescent="0.3">
      <c r="A9" s="442"/>
      <c r="B9" s="443" t="s">
        <v>119</v>
      </c>
      <c r="C9" s="443" t="s">
        <v>10</v>
      </c>
      <c r="D9" s="443" t="s">
        <v>11</v>
      </c>
      <c r="E9" s="443" t="s">
        <v>35</v>
      </c>
      <c r="F9" s="443" t="s">
        <v>10</v>
      </c>
      <c r="G9" s="443" t="s">
        <v>11</v>
      </c>
      <c r="H9" s="443" t="s">
        <v>35</v>
      </c>
      <c r="I9" s="443" t="s">
        <v>10</v>
      </c>
      <c r="J9" s="440" t="s">
        <v>11</v>
      </c>
    </row>
    <row r="10" spans="1:10" ht="6" customHeight="1" x14ac:dyDescent="0.3">
      <c r="A10" s="444"/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x14ac:dyDescent="0.3">
      <c r="A11" s="346" t="s">
        <v>120</v>
      </c>
      <c r="B11" s="347">
        <v>3964353</v>
      </c>
      <c r="C11" s="347">
        <v>1690978</v>
      </c>
      <c r="D11" s="347">
        <v>2273375</v>
      </c>
      <c r="E11" s="348">
        <v>357123</v>
      </c>
      <c r="F11" s="348">
        <v>184430</v>
      </c>
      <c r="G11" s="348">
        <v>172693</v>
      </c>
      <c r="H11" s="347">
        <v>3607230</v>
      </c>
      <c r="I11" s="347">
        <v>1506548</v>
      </c>
      <c r="J11" s="349">
        <v>2100682</v>
      </c>
    </row>
    <row r="12" spans="1:10" x14ac:dyDescent="0.3">
      <c r="A12" s="350" t="s">
        <v>121</v>
      </c>
      <c r="B12" s="351">
        <v>4008789</v>
      </c>
      <c r="C12" s="351">
        <v>1704010</v>
      </c>
      <c r="D12" s="351">
        <v>2304779</v>
      </c>
      <c r="E12" s="352">
        <v>366403</v>
      </c>
      <c r="F12" s="352">
        <v>188420</v>
      </c>
      <c r="G12" s="352">
        <v>177983</v>
      </c>
      <c r="H12" s="351">
        <v>3642386</v>
      </c>
      <c r="I12" s="351">
        <v>1515590</v>
      </c>
      <c r="J12" s="353">
        <v>2126796</v>
      </c>
    </row>
    <row r="13" spans="1:10" x14ac:dyDescent="0.3">
      <c r="A13" s="350" t="s">
        <v>122</v>
      </c>
      <c r="B13" s="351">
        <v>3949640</v>
      </c>
      <c r="C13" s="351">
        <v>1671541</v>
      </c>
      <c r="D13" s="351">
        <v>2278099</v>
      </c>
      <c r="E13" s="352">
        <v>357793</v>
      </c>
      <c r="F13" s="352">
        <v>184502</v>
      </c>
      <c r="G13" s="352">
        <v>173291</v>
      </c>
      <c r="H13" s="351">
        <v>3591847</v>
      </c>
      <c r="I13" s="351">
        <v>1487039</v>
      </c>
      <c r="J13" s="353">
        <v>2104808</v>
      </c>
    </row>
    <row r="14" spans="1:10" x14ac:dyDescent="0.3">
      <c r="A14" s="350" t="s">
        <v>123</v>
      </c>
      <c r="B14" s="351">
        <v>3910628</v>
      </c>
      <c r="C14" s="351">
        <v>1647503</v>
      </c>
      <c r="D14" s="351">
        <v>2263125</v>
      </c>
      <c r="E14" s="352">
        <v>355884</v>
      </c>
      <c r="F14" s="352">
        <v>183258</v>
      </c>
      <c r="G14" s="352">
        <v>172626</v>
      </c>
      <c r="H14" s="351">
        <v>3554744</v>
      </c>
      <c r="I14" s="351">
        <v>1464245</v>
      </c>
      <c r="J14" s="353">
        <v>2090499</v>
      </c>
    </row>
    <row r="15" spans="1:10" x14ac:dyDescent="0.3">
      <c r="A15" s="350" t="s">
        <v>124</v>
      </c>
      <c r="B15" s="351">
        <v>3781250</v>
      </c>
      <c r="C15" s="351">
        <v>1579779</v>
      </c>
      <c r="D15" s="351">
        <v>2201471</v>
      </c>
      <c r="E15" s="352">
        <v>322894</v>
      </c>
      <c r="F15" s="352">
        <v>169021</v>
      </c>
      <c r="G15" s="352">
        <v>153873</v>
      </c>
      <c r="H15" s="351">
        <v>3458356</v>
      </c>
      <c r="I15" s="351">
        <v>1410758</v>
      </c>
      <c r="J15" s="353">
        <v>2047598</v>
      </c>
    </row>
    <row r="16" spans="1:10" x14ac:dyDescent="0.3">
      <c r="A16" s="350" t="s">
        <v>125</v>
      </c>
      <c r="B16" s="351">
        <v>3614339</v>
      </c>
      <c r="C16" s="351">
        <v>1491729</v>
      </c>
      <c r="D16" s="351">
        <v>2122610</v>
      </c>
      <c r="E16" s="352">
        <v>299337</v>
      </c>
      <c r="F16" s="352">
        <v>154960</v>
      </c>
      <c r="G16" s="352">
        <v>144377</v>
      </c>
      <c r="H16" s="351">
        <v>3315002</v>
      </c>
      <c r="I16" s="351">
        <v>1336769</v>
      </c>
      <c r="J16" s="353">
        <v>1978233</v>
      </c>
    </row>
    <row r="17" spans="1:10" x14ac:dyDescent="0.3">
      <c r="A17" s="350" t="s">
        <v>126</v>
      </c>
      <c r="B17" s="351">
        <v>3416498</v>
      </c>
      <c r="C17" s="351">
        <v>1398779</v>
      </c>
      <c r="D17" s="351">
        <v>2017719</v>
      </c>
      <c r="E17" s="352">
        <v>262411</v>
      </c>
      <c r="F17" s="352">
        <v>134423</v>
      </c>
      <c r="G17" s="352">
        <v>127988</v>
      </c>
      <c r="H17" s="351">
        <v>3154087</v>
      </c>
      <c r="I17" s="351">
        <v>1264356</v>
      </c>
      <c r="J17" s="353">
        <v>1889731</v>
      </c>
    </row>
    <row r="18" spans="1:10" x14ac:dyDescent="0.3">
      <c r="A18" s="350" t="s">
        <v>127</v>
      </c>
      <c r="B18" s="351">
        <v>3333915</v>
      </c>
      <c r="C18" s="351">
        <v>1361699</v>
      </c>
      <c r="D18" s="351">
        <v>1972216</v>
      </c>
      <c r="E18" s="352">
        <v>245291</v>
      </c>
      <c r="F18" s="352">
        <v>124027</v>
      </c>
      <c r="G18" s="352">
        <v>121264</v>
      </c>
      <c r="H18" s="351">
        <v>3088624</v>
      </c>
      <c r="I18" s="351">
        <v>1237672</v>
      </c>
      <c r="J18" s="353">
        <v>1850952</v>
      </c>
    </row>
    <row r="19" spans="1:10" x14ac:dyDescent="0.3">
      <c r="A19" s="350" t="s">
        <v>128</v>
      </c>
      <c r="B19" s="351">
        <v>3257802</v>
      </c>
      <c r="C19" s="351">
        <v>1325563</v>
      </c>
      <c r="D19" s="351">
        <v>1932239</v>
      </c>
      <c r="E19" s="352">
        <v>251129</v>
      </c>
      <c r="F19" s="352">
        <v>126697</v>
      </c>
      <c r="G19" s="352">
        <v>124432</v>
      </c>
      <c r="H19" s="351">
        <v>3006673</v>
      </c>
      <c r="I19" s="351">
        <v>1198866</v>
      </c>
      <c r="J19" s="353">
        <v>1807807</v>
      </c>
    </row>
    <row r="20" spans="1:10" x14ac:dyDescent="0.3">
      <c r="A20" s="357" t="s">
        <v>129</v>
      </c>
      <c r="B20" s="351">
        <v>3257068</v>
      </c>
      <c r="C20" s="351">
        <v>1328489</v>
      </c>
      <c r="D20" s="351">
        <v>1928579</v>
      </c>
      <c r="E20" s="352">
        <v>256996</v>
      </c>
      <c r="F20" s="352">
        <v>130337</v>
      </c>
      <c r="G20" s="352">
        <v>126659</v>
      </c>
      <c r="H20" s="351">
        <v>3000072</v>
      </c>
      <c r="I20" s="351">
        <v>1198152</v>
      </c>
      <c r="J20" s="353">
        <v>1801920</v>
      </c>
    </row>
    <row r="21" spans="1:10" x14ac:dyDescent="0.3">
      <c r="A21" s="357" t="s">
        <v>130</v>
      </c>
      <c r="B21" s="351">
        <v>3182687</v>
      </c>
      <c r="C21" s="351">
        <v>1294430</v>
      </c>
      <c r="D21" s="351">
        <v>1888257</v>
      </c>
      <c r="E21" s="352">
        <v>245442</v>
      </c>
      <c r="F21" s="352">
        <v>124580</v>
      </c>
      <c r="G21" s="352">
        <v>120862</v>
      </c>
      <c r="H21" s="351">
        <v>2937245</v>
      </c>
      <c r="I21" s="351">
        <v>1169850</v>
      </c>
      <c r="J21" s="353">
        <v>1767395</v>
      </c>
    </row>
    <row r="22" spans="1:10" x14ac:dyDescent="0.3">
      <c r="A22" s="446" t="s">
        <v>131</v>
      </c>
      <c r="B22" s="447">
        <v>3105905</v>
      </c>
      <c r="C22" s="447">
        <v>1281873</v>
      </c>
      <c r="D22" s="447">
        <v>1824032</v>
      </c>
      <c r="E22" s="448">
        <v>222594</v>
      </c>
      <c r="F22" s="448">
        <v>114047</v>
      </c>
      <c r="G22" s="448">
        <v>108547</v>
      </c>
      <c r="H22" s="447">
        <v>2883311</v>
      </c>
      <c r="I22" s="447">
        <v>1167826</v>
      </c>
      <c r="J22" s="449">
        <v>1715485</v>
      </c>
    </row>
    <row r="23" spans="1:10" ht="6" customHeight="1" x14ac:dyDescent="0.3">
      <c r="A23" s="354">
        <v>0</v>
      </c>
      <c r="B23" s="355">
        <v>0</v>
      </c>
      <c r="C23" s="355">
        <v>0</v>
      </c>
      <c r="D23" s="355">
        <v>0</v>
      </c>
      <c r="E23" s="356">
        <v>0</v>
      </c>
      <c r="F23" s="356">
        <v>0</v>
      </c>
      <c r="G23" s="356">
        <v>0</v>
      </c>
      <c r="H23" s="355">
        <v>0</v>
      </c>
      <c r="I23" s="355">
        <v>0</v>
      </c>
      <c r="J23" s="355">
        <v>0</v>
      </c>
    </row>
    <row r="24" spans="1:10" x14ac:dyDescent="0.3">
      <c r="A24" s="346" t="s">
        <v>132</v>
      </c>
      <c r="B24" s="347">
        <v>3123078</v>
      </c>
      <c r="C24" s="347">
        <v>1281615</v>
      </c>
      <c r="D24" s="347">
        <v>1841463</v>
      </c>
      <c r="E24" s="348">
        <v>219475</v>
      </c>
      <c r="F24" s="348">
        <v>112490</v>
      </c>
      <c r="G24" s="348">
        <v>106985</v>
      </c>
      <c r="H24" s="347">
        <v>2903603</v>
      </c>
      <c r="I24" s="347">
        <v>1169125</v>
      </c>
      <c r="J24" s="349">
        <v>1734478</v>
      </c>
    </row>
    <row r="25" spans="1:10" x14ac:dyDescent="0.3">
      <c r="A25" s="350" t="s">
        <v>133</v>
      </c>
      <c r="B25" s="351">
        <v>3111684</v>
      </c>
      <c r="C25" s="351">
        <v>1271037</v>
      </c>
      <c r="D25" s="351">
        <v>1840647</v>
      </c>
      <c r="E25" s="352">
        <v>225480</v>
      </c>
      <c r="F25" s="352">
        <v>115340</v>
      </c>
      <c r="G25" s="352">
        <v>110140</v>
      </c>
      <c r="H25" s="351">
        <v>2886204</v>
      </c>
      <c r="I25" s="351">
        <v>1155697</v>
      </c>
      <c r="J25" s="353">
        <v>1730507</v>
      </c>
    </row>
    <row r="26" spans="1:10" x14ac:dyDescent="0.3">
      <c r="A26" s="350" t="s">
        <v>134</v>
      </c>
      <c r="B26" s="351">
        <v>3108763</v>
      </c>
      <c r="C26" s="351">
        <v>1277335</v>
      </c>
      <c r="D26" s="351">
        <v>1831428</v>
      </c>
      <c r="E26" s="352">
        <v>232845</v>
      </c>
      <c r="F26" s="352">
        <v>120056</v>
      </c>
      <c r="G26" s="352">
        <v>112789</v>
      </c>
      <c r="H26" s="351">
        <v>2875918</v>
      </c>
      <c r="I26" s="351">
        <v>1157279</v>
      </c>
      <c r="J26" s="353">
        <v>1718639</v>
      </c>
    </row>
    <row r="27" spans="1:10" x14ac:dyDescent="0.3">
      <c r="A27" s="350" t="s">
        <v>135</v>
      </c>
      <c r="B27" s="351">
        <v>3022503</v>
      </c>
      <c r="C27" s="351">
        <v>1234118</v>
      </c>
      <c r="D27" s="351">
        <v>1788385</v>
      </c>
      <c r="E27" s="352">
        <v>221893</v>
      </c>
      <c r="F27" s="352">
        <v>114162</v>
      </c>
      <c r="G27" s="352">
        <v>107731</v>
      </c>
      <c r="H27" s="351">
        <v>2800610</v>
      </c>
      <c r="I27" s="351">
        <v>1119956</v>
      </c>
      <c r="J27" s="353">
        <v>1680654</v>
      </c>
    </row>
    <row r="28" spans="1:10" x14ac:dyDescent="0.3">
      <c r="A28" s="350" t="s">
        <v>136</v>
      </c>
      <c r="B28" s="351">
        <v>2922991</v>
      </c>
      <c r="C28" s="351">
        <v>1182009</v>
      </c>
      <c r="D28" s="351">
        <v>1740982</v>
      </c>
      <c r="E28" s="352">
        <v>199920</v>
      </c>
      <c r="F28" s="352">
        <v>103569</v>
      </c>
      <c r="G28" s="352">
        <v>96351</v>
      </c>
      <c r="H28" s="351">
        <v>2723071</v>
      </c>
      <c r="I28" s="351">
        <v>1078440</v>
      </c>
      <c r="J28" s="353">
        <v>1644631</v>
      </c>
    </row>
    <row r="29" spans="1:10" x14ac:dyDescent="0.3">
      <c r="A29" s="350" t="s">
        <v>137</v>
      </c>
      <c r="B29" s="351">
        <v>2880582</v>
      </c>
      <c r="C29" s="351">
        <v>1156767</v>
      </c>
      <c r="D29" s="351">
        <v>1723815</v>
      </c>
      <c r="E29" s="352">
        <v>201209</v>
      </c>
      <c r="F29" s="352">
        <v>103107</v>
      </c>
      <c r="G29" s="352">
        <v>98102</v>
      </c>
      <c r="H29" s="351">
        <v>2679373</v>
      </c>
      <c r="I29" s="351">
        <v>1053660</v>
      </c>
      <c r="J29" s="353">
        <v>1625713</v>
      </c>
    </row>
    <row r="30" spans="1:10" x14ac:dyDescent="0.3">
      <c r="A30" s="350" t="s">
        <v>138</v>
      </c>
      <c r="B30" s="351">
        <v>2883812</v>
      </c>
      <c r="C30" s="351">
        <v>1155424</v>
      </c>
      <c r="D30" s="351">
        <v>1728388</v>
      </c>
      <c r="E30" s="352">
        <v>188605</v>
      </c>
      <c r="F30" s="352">
        <v>97340</v>
      </c>
      <c r="G30" s="352">
        <v>91265</v>
      </c>
      <c r="H30" s="351">
        <v>2695207</v>
      </c>
      <c r="I30" s="351">
        <v>1058084</v>
      </c>
      <c r="J30" s="353">
        <v>1637123</v>
      </c>
    </row>
    <row r="31" spans="1:10" x14ac:dyDescent="0.3">
      <c r="A31" s="350" t="s">
        <v>139</v>
      </c>
      <c r="B31" s="351">
        <v>2924240</v>
      </c>
      <c r="C31" s="351">
        <v>1173239</v>
      </c>
      <c r="D31" s="351">
        <v>1751001</v>
      </c>
      <c r="E31" s="352">
        <v>197486</v>
      </c>
      <c r="F31" s="352">
        <v>100279</v>
      </c>
      <c r="G31" s="352">
        <v>97207</v>
      </c>
      <c r="H31" s="351">
        <v>2726754</v>
      </c>
      <c r="I31" s="351">
        <v>1072960</v>
      </c>
      <c r="J31" s="353">
        <v>1653794</v>
      </c>
    </row>
    <row r="32" spans="1:10" x14ac:dyDescent="0.3">
      <c r="A32" s="350" t="s">
        <v>140</v>
      </c>
      <c r="B32" s="351">
        <v>2941919</v>
      </c>
      <c r="C32" s="351">
        <v>1183033</v>
      </c>
      <c r="D32" s="351">
        <v>1758886</v>
      </c>
      <c r="E32" s="352">
        <v>210273</v>
      </c>
      <c r="F32" s="352">
        <v>108466</v>
      </c>
      <c r="G32" s="352">
        <v>101807</v>
      </c>
      <c r="H32" s="351">
        <v>2731646</v>
      </c>
      <c r="I32" s="351">
        <v>1074567</v>
      </c>
      <c r="J32" s="353">
        <v>1657079</v>
      </c>
    </row>
    <row r="33" spans="1:10" x14ac:dyDescent="0.3">
      <c r="A33" s="357" t="s">
        <v>141</v>
      </c>
      <c r="B33" s="351">
        <v>2914892</v>
      </c>
      <c r="C33" s="351">
        <v>1168134</v>
      </c>
      <c r="D33" s="351">
        <v>1746758</v>
      </c>
      <c r="E33" s="352">
        <v>212118</v>
      </c>
      <c r="F33" s="352">
        <v>108592</v>
      </c>
      <c r="G33" s="352">
        <v>103526</v>
      </c>
      <c r="H33" s="351">
        <v>2702774</v>
      </c>
      <c r="I33" s="351">
        <v>1059542</v>
      </c>
      <c r="J33" s="353">
        <v>1643232</v>
      </c>
    </row>
    <row r="34" spans="1:10" x14ac:dyDescent="0.3">
      <c r="A34" s="357" t="s">
        <v>142</v>
      </c>
      <c r="B34" s="351">
        <v>2881380</v>
      </c>
      <c r="C34" s="351">
        <v>1153821</v>
      </c>
      <c r="D34" s="351">
        <v>1727559</v>
      </c>
      <c r="E34" s="352">
        <v>207936</v>
      </c>
      <c r="F34" s="352">
        <v>106209</v>
      </c>
      <c r="G34" s="352">
        <v>101727</v>
      </c>
      <c r="H34" s="351">
        <v>2673444</v>
      </c>
      <c r="I34" s="351">
        <v>1047612</v>
      </c>
      <c r="J34" s="353">
        <v>1625832</v>
      </c>
    </row>
    <row r="35" spans="1:10" x14ac:dyDescent="0.3">
      <c r="A35" s="446" t="s">
        <v>143</v>
      </c>
      <c r="B35" s="447">
        <v>2837653</v>
      </c>
      <c r="C35" s="447">
        <v>1147505</v>
      </c>
      <c r="D35" s="447">
        <v>1690148</v>
      </c>
      <c r="E35" s="448">
        <v>195751</v>
      </c>
      <c r="F35" s="448">
        <v>100702</v>
      </c>
      <c r="G35" s="448">
        <v>95049</v>
      </c>
      <c r="H35" s="447">
        <v>2641902</v>
      </c>
      <c r="I35" s="447">
        <v>1046803</v>
      </c>
      <c r="J35" s="449">
        <v>1595099</v>
      </c>
    </row>
    <row r="36" spans="1:10" ht="6" customHeight="1" x14ac:dyDescent="0.3">
      <c r="A36" s="354">
        <v>0</v>
      </c>
      <c r="B36" s="355">
        <v>0</v>
      </c>
      <c r="C36" s="355">
        <v>0</v>
      </c>
      <c r="D36" s="355">
        <v>0</v>
      </c>
      <c r="E36" s="356">
        <v>0</v>
      </c>
      <c r="F36" s="356">
        <v>0</v>
      </c>
      <c r="G36" s="356">
        <v>0</v>
      </c>
      <c r="H36" s="355">
        <v>0</v>
      </c>
      <c r="I36" s="355">
        <v>0</v>
      </c>
      <c r="J36" s="355">
        <v>0</v>
      </c>
    </row>
    <row r="37" spans="1:10" x14ac:dyDescent="0.3">
      <c r="A37" s="346" t="s">
        <v>144</v>
      </c>
      <c r="B37" s="347">
        <v>2908397</v>
      </c>
      <c r="C37" s="347">
        <v>1168312</v>
      </c>
      <c r="D37" s="347">
        <v>1740085</v>
      </c>
      <c r="E37" s="348">
        <v>203504</v>
      </c>
      <c r="F37" s="348">
        <v>104955</v>
      </c>
      <c r="G37" s="348">
        <v>98549</v>
      </c>
      <c r="H37" s="347">
        <v>2704893</v>
      </c>
      <c r="I37" s="347">
        <v>1063357</v>
      </c>
      <c r="J37" s="349">
        <v>1641536</v>
      </c>
    </row>
    <row r="38" spans="1:10" x14ac:dyDescent="0.3">
      <c r="A38" s="350" t="s">
        <v>145</v>
      </c>
      <c r="B38" s="351">
        <v>2911015</v>
      </c>
      <c r="C38" s="351">
        <v>1166795</v>
      </c>
      <c r="D38" s="351">
        <v>1744220</v>
      </c>
      <c r="E38" s="352">
        <v>215366</v>
      </c>
      <c r="F38" s="352">
        <v>110556</v>
      </c>
      <c r="G38" s="352">
        <v>104810</v>
      </c>
      <c r="H38" s="351">
        <v>2695649</v>
      </c>
      <c r="I38" s="351">
        <v>1056239</v>
      </c>
      <c r="J38" s="353">
        <v>1639410</v>
      </c>
    </row>
    <row r="39" spans="1:10" x14ac:dyDescent="0.3">
      <c r="A39" s="350" t="s">
        <v>146</v>
      </c>
      <c r="B39" s="351">
        <v>2862260</v>
      </c>
      <c r="C39" s="351">
        <v>1143937</v>
      </c>
      <c r="D39" s="351">
        <v>1718323</v>
      </c>
      <c r="E39" s="352">
        <v>215099</v>
      </c>
      <c r="F39" s="352">
        <v>110766</v>
      </c>
      <c r="G39" s="352">
        <v>104333</v>
      </c>
      <c r="H39" s="351">
        <v>2647161</v>
      </c>
      <c r="I39" s="351">
        <v>1033171</v>
      </c>
      <c r="J39" s="353">
        <v>1613990</v>
      </c>
    </row>
    <row r="40" spans="1:10" x14ac:dyDescent="0.3">
      <c r="A40" s="357" t="s">
        <v>147</v>
      </c>
      <c r="B40" s="351">
        <v>2788370</v>
      </c>
      <c r="C40" s="351">
        <v>1108803</v>
      </c>
      <c r="D40" s="351">
        <v>1679567</v>
      </c>
      <c r="E40" s="352">
        <v>195251</v>
      </c>
      <c r="F40" s="352">
        <v>101731</v>
      </c>
      <c r="G40" s="352">
        <v>93520</v>
      </c>
      <c r="H40" s="351">
        <v>2593119</v>
      </c>
      <c r="I40" s="351">
        <v>1007072</v>
      </c>
      <c r="J40" s="353">
        <v>1586047</v>
      </c>
    </row>
    <row r="41" spans="1:10" x14ac:dyDescent="0.3">
      <c r="A41" s="357" t="s">
        <v>148</v>
      </c>
      <c r="B41" s="351">
        <v>2739110</v>
      </c>
      <c r="C41" s="351">
        <v>1084083</v>
      </c>
      <c r="D41" s="351">
        <v>1655027</v>
      </c>
      <c r="E41" s="352">
        <v>188043</v>
      </c>
      <c r="F41" s="352">
        <v>97503</v>
      </c>
      <c r="G41" s="352">
        <v>90540</v>
      </c>
      <c r="H41" s="351">
        <v>2551067</v>
      </c>
      <c r="I41" s="351">
        <v>986580</v>
      </c>
      <c r="J41" s="353">
        <v>1564487</v>
      </c>
    </row>
    <row r="42" spans="1:10" x14ac:dyDescent="0.3">
      <c r="A42" s="350" t="s">
        <v>149</v>
      </c>
      <c r="B42" s="351">
        <v>2688842</v>
      </c>
      <c r="C42" s="351">
        <v>1064525</v>
      </c>
      <c r="D42" s="351">
        <v>1624317</v>
      </c>
      <c r="E42" s="352">
        <v>184491</v>
      </c>
      <c r="F42" s="352">
        <v>96331</v>
      </c>
      <c r="G42" s="352">
        <v>88160</v>
      </c>
      <c r="H42" s="351">
        <v>2504351</v>
      </c>
      <c r="I42" s="351">
        <v>968194</v>
      </c>
      <c r="J42" s="353">
        <v>1536157</v>
      </c>
    </row>
    <row r="43" spans="1:10" x14ac:dyDescent="0.3">
      <c r="A43" s="357" t="s">
        <v>150</v>
      </c>
      <c r="B43" s="351">
        <v>2677874</v>
      </c>
      <c r="C43" s="351">
        <v>1059390</v>
      </c>
      <c r="D43" s="351">
        <v>1618484</v>
      </c>
      <c r="E43" s="352">
        <v>184038</v>
      </c>
      <c r="F43" s="352">
        <v>95092</v>
      </c>
      <c r="G43" s="352">
        <v>88946</v>
      </c>
      <c r="H43" s="351">
        <v>2493836</v>
      </c>
      <c r="I43" s="351">
        <v>964298</v>
      </c>
      <c r="J43" s="353">
        <v>1529538</v>
      </c>
    </row>
    <row r="44" spans="1:10" x14ac:dyDescent="0.3">
      <c r="A44" s="357" t="s">
        <v>151</v>
      </c>
      <c r="B44" s="351">
        <v>2702700</v>
      </c>
      <c r="C44" s="351">
        <v>1073259</v>
      </c>
      <c r="D44" s="351">
        <v>1629441</v>
      </c>
      <c r="E44" s="352">
        <v>187957</v>
      </c>
      <c r="F44" s="352">
        <v>96719</v>
      </c>
      <c r="G44" s="352">
        <v>91238</v>
      </c>
      <c r="H44" s="351">
        <v>2514743</v>
      </c>
      <c r="I44" s="351">
        <v>976540</v>
      </c>
      <c r="J44" s="353">
        <v>1538203</v>
      </c>
    </row>
    <row r="45" spans="1:10" x14ac:dyDescent="0.3">
      <c r="A45" s="357" t="s">
        <v>152</v>
      </c>
      <c r="B45" s="351">
        <v>2722468</v>
      </c>
      <c r="C45" s="351">
        <v>1081605</v>
      </c>
      <c r="D45" s="351">
        <v>1640863</v>
      </c>
      <c r="E45" s="352">
        <v>205000</v>
      </c>
      <c r="F45" s="352">
        <v>105262</v>
      </c>
      <c r="G45" s="352">
        <v>99738</v>
      </c>
      <c r="H45" s="351">
        <v>2517468</v>
      </c>
      <c r="I45" s="351">
        <v>976343</v>
      </c>
      <c r="J45" s="353">
        <v>1541125</v>
      </c>
    </row>
    <row r="46" spans="1:10" x14ac:dyDescent="0.3">
      <c r="A46" s="357" t="s">
        <v>153</v>
      </c>
      <c r="B46" s="351">
        <v>2759404</v>
      </c>
      <c r="C46" s="351">
        <v>1098349</v>
      </c>
      <c r="D46" s="351">
        <v>1661055</v>
      </c>
      <c r="E46" s="352">
        <v>211567</v>
      </c>
      <c r="F46" s="352">
        <v>109205</v>
      </c>
      <c r="G46" s="352">
        <v>102362</v>
      </c>
      <c r="H46" s="351">
        <v>2547837</v>
      </c>
      <c r="I46" s="351">
        <v>989144</v>
      </c>
      <c r="J46" s="353">
        <v>1558693</v>
      </c>
    </row>
    <row r="47" spans="1:10" x14ac:dyDescent="0.3">
      <c r="A47" s="357" t="s">
        <v>154</v>
      </c>
      <c r="B47" s="351">
        <v>2734831</v>
      </c>
      <c r="C47" s="351">
        <v>1089738</v>
      </c>
      <c r="D47" s="351">
        <v>1645093</v>
      </c>
      <c r="E47" s="352">
        <v>205979</v>
      </c>
      <c r="F47" s="352">
        <v>106416</v>
      </c>
      <c r="G47" s="352">
        <v>99563</v>
      </c>
      <c r="H47" s="351">
        <v>2528852</v>
      </c>
      <c r="I47" s="351">
        <v>983322</v>
      </c>
      <c r="J47" s="353">
        <v>1545530</v>
      </c>
    </row>
    <row r="48" spans="1:10" x14ac:dyDescent="0.3">
      <c r="A48" s="446" t="s">
        <v>155</v>
      </c>
      <c r="B48" s="447">
        <v>2707456</v>
      </c>
      <c r="C48" s="447">
        <v>1090483</v>
      </c>
      <c r="D48" s="447">
        <v>1616973</v>
      </c>
      <c r="E48" s="448">
        <v>193965</v>
      </c>
      <c r="F48" s="448">
        <v>101060</v>
      </c>
      <c r="G48" s="448">
        <v>92905</v>
      </c>
      <c r="H48" s="447">
        <v>2513491</v>
      </c>
      <c r="I48" s="447">
        <v>989423</v>
      </c>
      <c r="J48" s="449">
        <v>1524068</v>
      </c>
    </row>
    <row r="49" spans="1:10" ht="6" customHeight="1" x14ac:dyDescent="0.3">
      <c r="A49" s="354">
        <v>0</v>
      </c>
      <c r="B49" s="355">
        <v>0</v>
      </c>
      <c r="C49" s="355">
        <v>0</v>
      </c>
      <c r="D49" s="355">
        <v>0</v>
      </c>
      <c r="E49" s="356">
        <v>0</v>
      </c>
      <c r="F49" s="356">
        <v>0</v>
      </c>
      <c r="G49" s="356">
        <v>0</v>
      </c>
      <c r="H49" s="355">
        <v>0</v>
      </c>
      <c r="I49" s="355">
        <v>0</v>
      </c>
      <c r="J49" s="355">
        <v>0</v>
      </c>
    </row>
    <row r="50" spans="1:10" x14ac:dyDescent="0.3">
      <c r="A50" s="424" t="s">
        <v>156</v>
      </c>
      <c r="B50" s="347">
        <v>2767860</v>
      </c>
      <c r="C50" s="347">
        <v>1108983</v>
      </c>
      <c r="D50" s="347">
        <v>1658877</v>
      </c>
      <c r="E50" s="348">
        <v>201154</v>
      </c>
      <c r="F50" s="348">
        <v>104223</v>
      </c>
      <c r="G50" s="348">
        <v>96931</v>
      </c>
      <c r="H50" s="347">
        <v>2566706</v>
      </c>
      <c r="I50" s="347">
        <v>1004760</v>
      </c>
      <c r="J50" s="349">
        <v>1561946</v>
      </c>
    </row>
    <row r="51" spans="1:10" x14ac:dyDescent="0.3">
      <c r="A51" s="357" t="s">
        <v>157</v>
      </c>
      <c r="B51" s="351">
        <v>2760408</v>
      </c>
      <c r="C51" s="351">
        <v>1104842</v>
      </c>
      <c r="D51" s="351">
        <v>1655566</v>
      </c>
      <c r="E51" s="352">
        <v>207755</v>
      </c>
      <c r="F51" s="352">
        <v>107580</v>
      </c>
      <c r="G51" s="352">
        <v>100175</v>
      </c>
      <c r="H51" s="351">
        <v>2552653</v>
      </c>
      <c r="I51" s="351">
        <v>997262</v>
      </c>
      <c r="J51" s="353">
        <v>1555391</v>
      </c>
    </row>
    <row r="52" spans="1:10" x14ac:dyDescent="0.3">
      <c r="A52" s="357" t="s">
        <v>158</v>
      </c>
      <c r="B52" s="351">
        <v>2727003</v>
      </c>
      <c r="C52" s="351">
        <v>1094446</v>
      </c>
      <c r="D52" s="351">
        <v>1632557</v>
      </c>
      <c r="E52" s="352">
        <v>205007</v>
      </c>
      <c r="F52" s="352">
        <v>106458</v>
      </c>
      <c r="G52" s="352">
        <v>98549</v>
      </c>
      <c r="H52" s="351">
        <v>2521996</v>
      </c>
      <c r="I52" s="351">
        <v>987988</v>
      </c>
      <c r="J52" s="353">
        <v>1534008</v>
      </c>
    </row>
    <row r="53" spans="1:10" x14ac:dyDescent="0.3">
      <c r="A53" s="357" t="s">
        <v>159</v>
      </c>
      <c r="B53" s="351">
        <v>2666500</v>
      </c>
      <c r="C53" s="351">
        <v>1063662</v>
      </c>
      <c r="D53" s="351">
        <v>1602838</v>
      </c>
      <c r="E53" s="352">
        <v>188082</v>
      </c>
      <c r="F53" s="352">
        <v>98522</v>
      </c>
      <c r="G53" s="352">
        <v>89560</v>
      </c>
      <c r="H53" s="351">
        <v>2478418</v>
      </c>
      <c r="I53" s="351">
        <v>965140</v>
      </c>
      <c r="J53" s="353">
        <v>1513278</v>
      </c>
    </row>
    <row r="54" spans="1:10" x14ac:dyDescent="0.3">
      <c r="A54" s="357" t="s">
        <v>160</v>
      </c>
      <c r="B54" s="351">
        <v>2607850</v>
      </c>
      <c r="C54" s="351">
        <v>1036966</v>
      </c>
      <c r="D54" s="351">
        <v>1570884</v>
      </c>
      <c r="E54" s="352">
        <v>179075</v>
      </c>
      <c r="F54" s="352">
        <v>93857</v>
      </c>
      <c r="G54" s="352">
        <v>85218</v>
      </c>
      <c r="H54" s="351">
        <v>2428775</v>
      </c>
      <c r="I54" s="351">
        <v>943109</v>
      </c>
      <c r="J54" s="353">
        <v>1485666</v>
      </c>
    </row>
    <row r="55" spans="1:10" x14ac:dyDescent="0.3">
      <c r="A55" s="357" t="s">
        <v>161</v>
      </c>
      <c r="B55" s="351">
        <v>2561067</v>
      </c>
      <c r="C55" s="351">
        <v>1014863</v>
      </c>
      <c r="D55" s="351">
        <v>1546204</v>
      </c>
      <c r="E55" s="352">
        <v>175136</v>
      </c>
      <c r="F55" s="352">
        <v>91590</v>
      </c>
      <c r="G55" s="352">
        <v>83546</v>
      </c>
      <c r="H55" s="351">
        <v>2385931</v>
      </c>
      <c r="I55" s="351">
        <v>923273</v>
      </c>
      <c r="J55" s="353">
        <v>1462658</v>
      </c>
    </row>
    <row r="56" spans="1:10" x14ac:dyDescent="0.3">
      <c r="A56" s="357" t="s">
        <v>162</v>
      </c>
      <c r="B56" s="351">
        <v>2550237</v>
      </c>
      <c r="C56" s="351">
        <v>1010492</v>
      </c>
      <c r="D56" s="351">
        <v>1539745</v>
      </c>
      <c r="E56" s="352">
        <v>174926</v>
      </c>
      <c r="F56" s="352">
        <v>90617</v>
      </c>
      <c r="G56" s="352">
        <v>84309</v>
      </c>
      <c r="H56" s="351">
        <v>2375311</v>
      </c>
      <c r="I56" s="351">
        <v>919875</v>
      </c>
      <c r="J56" s="353">
        <v>1455436</v>
      </c>
    </row>
    <row r="57" spans="1:10" x14ac:dyDescent="0.3">
      <c r="A57" s="357" t="s">
        <v>163</v>
      </c>
      <c r="B57" s="351">
        <v>2572121</v>
      </c>
      <c r="C57" s="351">
        <v>1021463</v>
      </c>
      <c r="D57" s="351">
        <v>1550658</v>
      </c>
      <c r="E57" s="352">
        <v>177112</v>
      </c>
      <c r="F57" s="352">
        <v>91331</v>
      </c>
      <c r="G57" s="352">
        <v>85781</v>
      </c>
      <c r="H57" s="351">
        <v>2395009</v>
      </c>
      <c r="I57" s="351">
        <v>930132</v>
      </c>
      <c r="J57" s="353">
        <v>1464877</v>
      </c>
    </row>
    <row r="58" spans="1:10" x14ac:dyDescent="0.3">
      <c r="A58" s="357" t="s">
        <v>164</v>
      </c>
      <c r="B58" s="351">
        <v>2575285</v>
      </c>
      <c r="C58" s="351">
        <v>1021547</v>
      </c>
      <c r="D58" s="351">
        <v>1553738</v>
      </c>
      <c r="E58" s="352">
        <v>192139</v>
      </c>
      <c r="F58" s="352">
        <v>99267</v>
      </c>
      <c r="G58" s="352">
        <v>92872</v>
      </c>
      <c r="H58" s="351">
        <v>2383146</v>
      </c>
      <c r="I58" s="351">
        <v>922280</v>
      </c>
      <c r="J58" s="353">
        <v>1460866</v>
      </c>
    </row>
    <row r="59" spans="1:10" x14ac:dyDescent="0.3">
      <c r="A59" s="357" t="s">
        <v>165</v>
      </c>
      <c r="B59" s="351">
        <v>2602054</v>
      </c>
      <c r="C59" s="351">
        <v>1034443</v>
      </c>
      <c r="D59" s="351">
        <v>1567611</v>
      </c>
      <c r="E59" s="352">
        <v>200500</v>
      </c>
      <c r="F59" s="352">
        <v>103944</v>
      </c>
      <c r="G59" s="352">
        <v>96556</v>
      </c>
      <c r="H59" s="351">
        <v>2401554</v>
      </c>
      <c r="I59" s="351">
        <v>930499</v>
      </c>
      <c r="J59" s="353">
        <v>1471055</v>
      </c>
    </row>
    <row r="60" spans="1:10" x14ac:dyDescent="0.3">
      <c r="A60" s="357" t="s">
        <v>166</v>
      </c>
      <c r="B60" s="351">
        <v>2586018</v>
      </c>
      <c r="C60" s="351">
        <v>1029218</v>
      </c>
      <c r="D60" s="351">
        <v>1556800</v>
      </c>
      <c r="E60" s="352">
        <v>196704</v>
      </c>
      <c r="F60" s="352">
        <v>102386</v>
      </c>
      <c r="G60" s="352">
        <v>94318</v>
      </c>
      <c r="H60" s="351">
        <v>2389314</v>
      </c>
      <c r="I60" s="351">
        <v>926832</v>
      </c>
      <c r="J60" s="353">
        <v>1462482</v>
      </c>
    </row>
    <row r="61" spans="1:10" x14ac:dyDescent="0.3">
      <c r="A61" s="446" t="s">
        <v>167</v>
      </c>
      <c r="B61" s="447">
        <v>2560718</v>
      </c>
      <c r="C61" s="447">
        <v>1029156</v>
      </c>
      <c r="D61" s="447">
        <v>1531562</v>
      </c>
      <c r="E61" s="448">
        <v>185801</v>
      </c>
      <c r="F61" s="448">
        <v>97582</v>
      </c>
      <c r="G61" s="448">
        <v>88219</v>
      </c>
      <c r="H61" s="447">
        <v>2374917</v>
      </c>
      <c r="I61" s="447">
        <v>931574</v>
      </c>
      <c r="J61" s="449">
        <v>1443343</v>
      </c>
    </row>
    <row r="62" spans="1:10" ht="6" customHeight="1" x14ac:dyDescent="0.3">
      <c r="A62" s="354">
        <v>0</v>
      </c>
      <c r="B62" s="355">
        <v>0</v>
      </c>
      <c r="C62" s="355">
        <v>0</v>
      </c>
      <c r="D62" s="355">
        <v>0</v>
      </c>
      <c r="E62" s="356">
        <v>0</v>
      </c>
      <c r="F62" s="356">
        <v>0</v>
      </c>
      <c r="G62" s="356">
        <v>0</v>
      </c>
      <c r="H62" s="355">
        <v>0</v>
      </c>
      <c r="I62" s="355">
        <v>0</v>
      </c>
      <c r="J62" s="355">
        <v>0</v>
      </c>
    </row>
    <row r="63" spans="1:10" x14ac:dyDescent="0.3">
      <c r="A63" s="424" t="s">
        <v>180</v>
      </c>
      <c r="B63" s="347">
        <v>2599443</v>
      </c>
      <c r="C63" s="347">
        <v>1036012</v>
      </c>
      <c r="D63" s="347">
        <v>1563431</v>
      </c>
      <c r="E63" s="348">
        <v>188364</v>
      </c>
      <c r="F63" s="348">
        <v>98273</v>
      </c>
      <c r="G63" s="348">
        <v>90091</v>
      </c>
      <c r="H63" s="347">
        <v>2411079</v>
      </c>
      <c r="I63" s="347">
        <v>937739</v>
      </c>
      <c r="J63" s="349">
        <v>1473340</v>
      </c>
    </row>
    <row r="64" spans="1:10" x14ac:dyDescent="0.3">
      <c r="A64" s="357" t="s">
        <v>181</v>
      </c>
      <c r="B64" s="351">
        <v>2593449</v>
      </c>
      <c r="C64" s="351">
        <v>1030495</v>
      </c>
      <c r="D64" s="351">
        <v>1562954</v>
      </c>
      <c r="E64" s="352">
        <v>194886</v>
      </c>
      <c r="F64" s="352">
        <v>101351</v>
      </c>
      <c r="G64" s="352">
        <v>93535</v>
      </c>
      <c r="H64" s="351">
        <v>2398563</v>
      </c>
      <c r="I64" s="351">
        <v>929144</v>
      </c>
      <c r="J64" s="353">
        <v>1469419</v>
      </c>
    </row>
    <row r="65" spans="1:10" x14ac:dyDescent="0.3">
      <c r="A65" s="357" t="s">
        <v>182</v>
      </c>
      <c r="B65" s="351">
        <v>2580138</v>
      </c>
      <c r="C65" s="351">
        <v>1026360</v>
      </c>
      <c r="D65" s="351">
        <v>1553778</v>
      </c>
      <c r="E65" s="352">
        <v>197524</v>
      </c>
      <c r="F65" s="352">
        <v>103119</v>
      </c>
      <c r="G65" s="352">
        <v>94405</v>
      </c>
      <c r="H65" s="351">
        <v>2382614</v>
      </c>
      <c r="I65" s="351">
        <v>923241</v>
      </c>
      <c r="J65" s="353">
        <v>1459373</v>
      </c>
    </row>
    <row r="66" spans="1:10" x14ac:dyDescent="0.3">
      <c r="A66" s="357" t="s">
        <v>183</v>
      </c>
      <c r="B66" s="351">
        <v>2512718</v>
      </c>
      <c r="C66" s="351">
        <v>997231</v>
      </c>
      <c r="D66" s="351">
        <v>1515487</v>
      </c>
      <c r="E66" s="352">
        <v>177429</v>
      </c>
      <c r="F66" s="352">
        <v>93984</v>
      </c>
      <c r="G66" s="352">
        <v>83445</v>
      </c>
      <c r="H66" s="351">
        <v>2335289</v>
      </c>
      <c r="I66" s="351">
        <v>903247</v>
      </c>
      <c r="J66" s="353">
        <v>1432042</v>
      </c>
    </row>
    <row r="67" spans="1:10" x14ac:dyDescent="0.3">
      <c r="A67" s="357" t="s">
        <v>184</v>
      </c>
      <c r="B67" s="351">
        <v>2454883</v>
      </c>
      <c r="C67" s="351">
        <v>968462</v>
      </c>
      <c r="D67" s="351">
        <v>1486421</v>
      </c>
      <c r="E67" s="352">
        <v>171003</v>
      </c>
      <c r="F67" s="352">
        <v>90317</v>
      </c>
      <c r="G67" s="352">
        <v>80686</v>
      </c>
      <c r="H67" s="351">
        <v>2283880</v>
      </c>
      <c r="I67" s="351">
        <v>878145</v>
      </c>
      <c r="J67" s="353">
        <v>1405735</v>
      </c>
    </row>
    <row r="68" spans="1:10" x14ac:dyDescent="0.3">
      <c r="A68" s="357" t="s">
        <v>185</v>
      </c>
      <c r="B68" s="351">
        <v>2405963</v>
      </c>
      <c r="C68" s="351">
        <v>945079</v>
      </c>
      <c r="D68" s="351">
        <v>1460884</v>
      </c>
      <c r="E68" s="352">
        <v>166707</v>
      </c>
      <c r="F68" s="352">
        <v>88072</v>
      </c>
      <c r="G68" s="352">
        <v>78635</v>
      </c>
      <c r="H68" s="351">
        <v>2239256</v>
      </c>
      <c r="I68" s="351">
        <v>857007</v>
      </c>
      <c r="J68" s="353">
        <v>1382249</v>
      </c>
    </row>
    <row r="69" spans="1:10" x14ac:dyDescent="0.3">
      <c r="A69" s="357" t="s">
        <v>186</v>
      </c>
      <c r="B69" s="351">
        <v>2404606</v>
      </c>
      <c r="C69" s="351">
        <v>944623</v>
      </c>
      <c r="D69" s="351">
        <v>1459983</v>
      </c>
      <c r="E69" s="352">
        <v>164146</v>
      </c>
      <c r="F69" s="352">
        <v>86413</v>
      </c>
      <c r="G69" s="352">
        <v>77733</v>
      </c>
      <c r="H69" s="351">
        <v>2240460</v>
      </c>
      <c r="I69" s="351">
        <v>858210</v>
      </c>
      <c r="J69" s="353">
        <v>1382250</v>
      </c>
    </row>
    <row r="70" spans="1:10" x14ac:dyDescent="0.3">
      <c r="A70" s="357" t="s">
        <v>187</v>
      </c>
      <c r="B70" s="351">
        <v>2426511</v>
      </c>
      <c r="C70" s="351">
        <v>954780</v>
      </c>
      <c r="D70" s="351">
        <v>1471731</v>
      </c>
      <c r="E70" s="352">
        <v>167631</v>
      </c>
      <c r="F70" s="352">
        <v>87643</v>
      </c>
      <c r="G70" s="352">
        <v>79988</v>
      </c>
      <c r="H70" s="351">
        <v>2258880</v>
      </c>
      <c r="I70" s="351">
        <v>867137</v>
      </c>
      <c r="J70" s="353">
        <v>1391743</v>
      </c>
    </row>
    <row r="71" spans="1:10" x14ac:dyDescent="0.3">
      <c r="A71" s="357" t="s">
        <v>188</v>
      </c>
      <c r="B71" s="351">
        <v>2421665</v>
      </c>
      <c r="C71" s="351">
        <v>952761</v>
      </c>
      <c r="D71" s="351">
        <v>1468904</v>
      </c>
      <c r="E71" s="352">
        <v>183716</v>
      </c>
      <c r="F71" s="352">
        <v>95525</v>
      </c>
      <c r="G71" s="352">
        <v>88191</v>
      </c>
      <c r="H71" s="351">
        <v>2237949</v>
      </c>
      <c r="I71" s="351">
        <v>857236</v>
      </c>
      <c r="J71" s="353">
        <v>1380713</v>
      </c>
    </row>
    <row r="72" spans="1:10" x14ac:dyDescent="0.3">
      <c r="A72" s="357" t="s">
        <v>189</v>
      </c>
      <c r="B72" s="351">
        <v>2443766</v>
      </c>
      <c r="C72" s="351">
        <v>963301</v>
      </c>
      <c r="D72" s="351">
        <v>1480465</v>
      </c>
      <c r="E72" s="352">
        <v>193798</v>
      </c>
      <c r="F72" s="352">
        <v>101222</v>
      </c>
      <c r="G72" s="352">
        <v>92576</v>
      </c>
      <c r="H72" s="351">
        <v>2249968</v>
      </c>
      <c r="I72" s="351">
        <v>862079</v>
      </c>
      <c r="J72" s="353">
        <v>1387889</v>
      </c>
    </row>
    <row r="73" spans="1:10" x14ac:dyDescent="0.3">
      <c r="A73" s="357" t="s">
        <v>190</v>
      </c>
      <c r="B73" s="351">
        <v>2424961</v>
      </c>
      <c r="C73" s="351">
        <v>958866</v>
      </c>
      <c r="D73" s="351">
        <v>1466095</v>
      </c>
      <c r="E73" s="352">
        <v>188322</v>
      </c>
      <c r="F73" s="352">
        <v>98833</v>
      </c>
      <c r="G73" s="352">
        <v>89489</v>
      </c>
      <c r="H73" s="351">
        <v>2236639</v>
      </c>
      <c r="I73" s="351">
        <v>860033</v>
      </c>
      <c r="J73" s="353">
        <v>1376606</v>
      </c>
    </row>
    <row r="74" spans="1:10" x14ac:dyDescent="0.3">
      <c r="A74" s="446" t="s">
        <v>191</v>
      </c>
      <c r="B74" s="447">
        <v>2408670</v>
      </c>
      <c r="C74" s="447">
        <v>964671</v>
      </c>
      <c r="D74" s="447">
        <v>1443999</v>
      </c>
      <c r="E74" s="448">
        <v>176852</v>
      </c>
      <c r="F74" s="448">
        <v>94021</v>
      </c>
      <c r="G74" s="448">
        <v>82831</v>
      </c>
      <c r="H74" s="447">
        <v>2231818</v>
      </c>
      <c r="I74" s="447">
        <v>870650</v>
      </c>
      <c r="J74" s="449">
        <v>1361168</v>
      </c>
    </row>
    <row r="75" spans="1:10" x14ac:dyDescent="0.3">
      <c r="A75" s="343"/>
      <c r="B75" s="344"/>
      <c r="C75" s="344"/>
      <c r="D75" s="344"/>
      <c r="E75" s="345"/>
      <c r="F75" s="345"/>
      <c r="G75" s="345"/>
      <c r="H75" s="344"/>
      <c r="I75" s="344"/>
      <c r="J75" s="344"/>
    </row>
    <row r="76" spans="1:10" x14ac:dyDescent="0.3">
      <c r="A76" s="246"/>
      <c r="B76" s="341"/>
      <c r="C76" s="341"/>
      <c r="D76" s="341"/>
      <c r="E76" s="341"/>
      <c r="F76" s="341"/>
      <c r="G76" s="341"/>
      <c r="H76" s="341"/>
      <c r="I76" s="341"/>
      <c r="J76" s="341"/>
    </row>
    <row r="77" spans="1:10" x14ac:dyDescent="0.3">
      <c r="A77" s="358"/>
      <c r="B77" s="341"/>
      <c r="C77" s="341"/>
      <c r="D77" s="341"/>
      <c r="E77" s="341"/>
      <c r="F77" s="341"/>
      <c r="G77" s="341"/>
      <c r="H77" s="341"/>
      <c r="I77" s="341"/>
      <c r="J77" s="341"/>
    </row>
    <row r="78" spans="1:10" x14ac:dyDescent="0.3">
      <c r="A78" s="359"/>
    </row>
    <row r="79" spans="1:10" x14ac:dyDescent="0.3">
      <c r="A79" s="359"/>
    </row>
    <row r="80" spans="1:10" x14ac:dyDescent="0.3">
      <c r="A80" s="359"/>
    </row>
    <row r="81" spans="1:1" x14ac:dyDescent="0.3">
      <c r="A81" s="359"/>
    </row>
    <row r="82" spans="1:1" x14ac:dyDescent="0.3">
      <c r="A82" s="359"/>
    </row>
    <row r="83" spans="1:1" x14ac:dyDescent="0.3">
      <c r="A83" s="359"/>
    </row>
    <row r="84" spans="1:1" x14ac:dyDescent="0.3">
      <c r="A84" s="359"/>
    </row>
    <row r="85" spans="1:1" x14ac:dyDescent="0.3">
      <c r="A85" s="359"/>
    </row>
    <row r="86" spans="1:1" x14ac:dyDescent="0.3">
      <c r="A86" s="359"/>
    </row>
    <row r="111" spans="1:1" x14ac:dyDescent="0.3">
      <c r="A111" s="74" t="s">
        <v>17</v>
      </c>
    </row>
    <row r="112" spans="1:1" x14ac:dyDescent="0.3">
      <c r="A112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12"/>
  <sheetViews>
    <sheetView showGridLines="0" showZero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"/>
  <cols>
    <col min="1" max="1" width="17.28515625" style="360" customWidth="1"/>
    <col min="2" max="10" width="9.7109375" style="342" customWidth="1"/>
    <col min="11" max="16384" width="11.42578125" style="342"/>
  </cols>
  <sheetData>
    <row r="1" spans="1:10" x14ac:dyDescent="0.3">
      <c r="A1" s="430"/>
      <c r="B1" s="431"/>
      <c r="C1" s="431"/>
      <c r="D1" s="431"/>
      <c r="E1" s="431"/>
      <c r="F1" s="431"/>
      <c r="G1" s="431"/>
      <c r="H1" s="431"/>
      <c r="I1" s="431"/>
      <c r="J1" s="431"/>
    </row>
    <row r="2" spans="1:10" x14ac:dyDescent="0.3">
      <c r="A2" s="430"/>
      <c r="B2" s="431"/>
      <c r="C2" s="431"/>
      <c r="D2" s="431"/>
      <c r="E2" s="431"/>
      <c r="F2" s="431"/>
      <c r="G2" s="431"/>
      <c r="H2" s="431"/>
      <c r="I2" s="431"/>
      <c r="J2" s="431"/>
    </row>
    <row r="3" spans="1:10" x14ac:dyDescent="0.3">
      <c r="A3" s="432"/>
      <c r="B3" s="433"/>
      <c r="C3" s="433"/>
      <c r="D3" s="433"/>
      <c r="E3" s="433"/>
      <c r="F3" s="433"/>
      <c r="G3" s="433"/>
      <c r="H3" s="433"/>
      <c r="I3" s="433"/>
      <c r="J3" s="433"/>
    </row>
    <row r="4" spans="1:10" x14ac:dyDescent="0.3">
      <c r="A4" s="432"/>
      <c r="B4" s="433"/>
      <c r="C4" s="433"/>
      <c r="D4" s="433"/>
      <c r="E4" s="433"/>
      <c r="F4" s="433"/>
      <c r="G4" s="433"/>
      <c r="H4" s="433"/>
      <c r="I4" s="433"/>
      <c r="J4" s="433"/>
    </row>
    <row r="5" spans="1:10" ht="18.75" x14ac:dyDescent="0.3">
      <c r="A5" s="434" t="s">
        <v>168</v>
      </c>
      <c r="B5" s="450"/>
      <c r="C5" s="434"/>
      <c r="D5" s="434"/>
      <c r="E5" s="434"/>
      <c r="F5" s="434"/>
      <c r="G5" s="434"/>
      <c r="H5" s="434"/>
      <c r="I5" s="434"/>
      <c r="J5" s="434"/>
    </row>
    <row r="6" spans="1:10" ht="18.75" x14ac:dyDescent="0.3">
      <c r="A6" s="434" t="s">
        <v>117</v>
      </c>
      <c r="B6" s="434"/>
      <c r="C6" s="434"/>
      <c r="D6" s="434"/>
      <c r="E6" s="434"/>
      <c r="F6" s="434"/>
      <c r="G6" s="434"/>
      <c r="H6" s="434"/>
      <c r="I6" s="434"/>
      <c r="J6" s="434"/>
    </row>
    <row r="7" spans="1:10" ht="6" customHeight="1" x14ac:dyDescent="0.3">
      <c r="A7" s="432"/>
      <c r="B7" s="433"/>
      <c r="C7" s="433"/>
      <c r="D7" s="433"/>
      <c r="E7" s="433"/>
      <c r="F7" s="433"/>
      <c r="G7" s="433"/>
      <c r="H7" s="433"/>
      <c r="I7" s="433"/>
      <c r="J7" s="433"/>
    </row>
    <row r="8" spans="1:10" ht="14.45" customHeight="1" x14ac:dyDescent="0.3">
      <c r="A8" s="436"/>
      <c r="B8" s="437"/>
      <c r="C8" s="438" t="s">
        <v>32</v>
      </c>
      <c r="D8" s="439"/>
      <c r="E8" s="437"/>
      <c r="F8" s="440" t="s">
        <v>118</v>
      </c>
      <c r="G8" s="439"/>
      <c r="H8" s="437"/>
      <c r="I8" s="438" t="s">
        <v>27</v>
      </c>
      <c r="J8" s="441"/>
    </row>
    <row r="9" spans="1:10" ht="15.75" customHeight="1" x14ac:dyDescent="0.3">
      <c r="A9" s="442"/>
      <c r="B9" s="443" t="s">
        <v>119</v>
      </c>
      <c r="C9" s="443" t="s">
        <v>10</v>
      </c>
      <c r="D9" s="443" t="s">
        <v>11</v>
      </c>
      <c r="E9" s="443" t="s">
        <v>35</v>
      </c>
      <c r="F9" s="443" t="s">
        <v>10</v>
      </c>
      <c r="G9" s="443" t="s">
        <v>11</v>
      </c>
      <c r="H9" s="443" t="s">
        <v>35</v>
      </c>
      <c r="I9" s="443" t="s">
        <v>10</v>
      </c>
      <c r="J9" s="440" t="s">
        <v>11</v>
      </c>
    </row>
    <row r="10" spans="1:10" ht="6" customHeight="1" x14ac:dyDescent="0.3">
      <c r="A10" s="444"/>
      <c r="B10" s="445"/>
      <c r="C10" s="445"/>
      <c r="D10" s="445"/>
      <c r="E10" s="445"/>
      <c r="F10" s="445"/>
      <c r="G10" s="445"/>
      <c r="H10" s="445"/>
      <c r="I10" s="445"/>
      <c r="J10" s="445"/>
    </row>
    <row r="11" spans="1:10" x14ac:dyDescent="0.3">
      <c r="A11" s="346" t="s">
        <v>120</v>
      </c>
      <c r="B11" s="361">
        <v>21.835651456903555</v>
      </c>
      <c r="C11" s="361">
        <v>24.613332547274094</v>
      </c>
      <c r="D11" s="361">
        <v>19.848561290081097</v>
      </c>
      <c r="E11" s="362">
        <v>40.466881686595343</v>
      </c>
      <c r="F11" s="362">
        <v>40.694968913300528</v>
      </c>
      <c r="G11" s="362">
        <v>40.224107831594331</v>
      </c>
      <c r="H11" s="361">
        <v>20.256513090188637</v>
      </c>
      <c r="I11" s="361">
        <v>22.89372254556875</v>
      </c>
      <c r="J11" s="363">
        <v>18.433820934331163</v>
      </c>
    </row>
    <row r="12" spans="1:10" x14ac:dyDescent="0.3">
      <c r="A12" s="350" t="s">
        <v>121</v>
      </c>
      <c r="B12" s="364">
        <v>23.497564884303891</v>
      </c>
      <c r="C12" s="364">
        <v>26.225300468527195</v>
      </c>
      <c r="D12" s="364">
        <v>21.555457809619043</v>
      </c>
      <c r="E12" s="365">
        <v>40.143737951715067</v>
      </c>
      <c r="F12" s="365">
        <v>39.755676044533125</v>
      </c>
      <c r="G12" s="365">
        <v>40.556911243257758</v>
      </c>
      <c r="H12" s="364">
        <v>22.039376143997906</v>
      </c>
      <c r="I12" s="364">
        <v>24.72410904296904</v>
      </c>
      <c r="J12" s="366">
        <v>20.195654569653197</v>
      </c>
    </row>
    <row r="13" spans="1:10" x14ac:dyDescent="0.3">
      <c r="A13" s="350" t="s">
        <v>122</v>
      </c>
      <c r="B13" s="364">
        <v>11.310392096298184</v>
      </c>
      <c r="C13" s="364">
        <v>9.3266454842629738</v>
      </c>
      <c r="D13" s="364">
        <v>12.812362271401476</v>
      </c>
      <c r="E13" s="365">
        <v>24.423772430101547</v>
      </c>
      <c r="F13" s="365">
        <v>24.293153508801478</v>
      </c>
      <c r="G13" s="365">
        <v>24.563143783379697</v>
      </c>
      <c r="H13" s="364">
        <v>10.153946083602801</v>
      </c>
      <c r="I13" s="364">
        <v>7.7173431964192716</v>
      </c>
      <c r="J13" s="366">
        <v>11.942926768819696</v>
      </c>
    </row>
    <row r="14" spans="1:10" x14ac:dyDescent="0.3">
      <c r="A14" s="350" t="s">
        <v>123</v>
      </c>
      <c r="B14" s="364">
        <v>2.073108629326089</v>
      </c>
      <c r="C14" s="364">
        <v>-1.8994845192011685</v>
      </c>
      <c r="D14" s="364">
        <v>5.1735756111162745</v>
      </c>
      <c r="E14" s="365">
        <v>11.624668310216986</v>
      </c>
      <c r="F14" s="365">
        <v>10.763372620126926</v>
      </c>
      <c r="G14" s="365">
        <v>12.553790783193802</v>
      </c>
      <c r="H14" s="364">
        <v>1.2061049185723303</v>
      </c>
      <c r="I14" s="364">
        <v>-3.2833251758806248</v>
      </c>
      <c r="J14" s="366">
        <v>4.6071712365919613</v>
      </c>
    </row>
    <row r="15" spans="1:10" x14ac:dyDescent="0.3">
      <c r="A15" s="350" t="s">
        <v>124</v>
      </c>
      <c r="B15" s="364">
        <v>-1.9836817897151102</v>
      </c>
      <c r="C15" s="364">
        <v>-5.1809077257160139</v>
      </c>
      <c r="D15" s="364">
        <v>0.44682658675225101</v>
      </c>
      <c r="E15" s="365">
        <v>-1.1268502697704041</v>
      </c>
      <c r="F15" s="365">
        <v>0.47138407399481658</v>
      </c>
      <c r="G15" s="365">
        <v>-2.8248266454473114</v>
      </c>
      <c r="H15" s="364">
        <v>-2.0629236163776525</v>
      </c>
      <c r="I15" s="364">
        <v>-5.8157249961612161</v>
      </c>
      <c r="J15" s="366">
        <v>0.70160701744722453</v>
      </c>
    </row>
    <row r="16" spans="1:10" x14ac:dyDescent="0.3">
      <c r="A16" s="350" t="s">
        <v>125</v>
      </c>
      <c r="B16" s="364">
        <v>-6.434158114548123</v>
      </c>
      <c r="C16" s="364">
        <v>-9.4255797785623852</v>
      </c>
      <c r="D16" s="364">
        <v>-4.2108056345045259</v>
      </c>
      <c r="E16" s="365">
        <v>-12.769919395730248</v>
      </c>
      <c r="F16" s="365">
        <v>-12.596662022753296</v>
      </c>
      <c r="G16" s="365">
        <v>-12.955114098815301</v>
      </c>
      <c r="H16" s="364">
        <v>-5.8164487282387123</v>
      </c>
      <c r="I16" s="364">
        <v>-9.0430381745042432</v>
      </c>
      <c r="J16" s="366">
        <v>-3.503324060402341</v>
      </c>
    </row>
    <row r="17" spans="1:10" x14ac:dyDescent="0.3">
      <c r="A17" s="350" t="s">
        <v>126</v>
      </c>
      <c r="B17" s="364">
        <v>-9.4495835447016905</v>
      </c>
      <c r="C17" s="364">
        <v>-12.326882480657471</v>
      </c>
      <c r="D17" s="364">
        <v>-7.341478132206948</v>
      </c>
      <c r="E17" s="365">
        <v>-18.344618563373619</v>
      </c>
      <c r="F17" s="365">
        <v>-19.50525761096074</v>
      </c>
      <c r="G17" s="365">
        <v>-17.089033996683252</v>
      </c>
      <c r="H17" s="364">
        <v>-8.6214209353733118</v>
      </c>
      <c r="I17" s="364">
        <v>-11.487680370078939</v>
      </c>
      <c r="J17" s="366">
        <v>-6.5977566431299053</v>
      </c>
    </row>
    <row r="18" spans="1:10" x14ac:dyDescent="0.3">
      <c r="A18" s="350" t="s">
        <v>127</v>
      </c>
      <c r="B18" s="364">
        <v>-12.330316444611805</v>
      </c>
      <c r="C18" s="364">
        <v>-15.153707300325689</v>
      </c>
      <c r="D18" s="364">
        <v>-10.268695803701057</v>
      </c>
      <c r="E18" s="365">
        <v>-25.481517036893013</v>
      </c>
      <c r="F18" s="365">
        <v>-26.999140660867109</v>
      </c>
      <c r="G18" s="365">
        <v>-23.862623218434106</v>
      </c>
      <c r="H18" s="364">
        <v>-11.084088591641175</v>
      </c>
      <c r="I18" s="364">
        <v>-13.751260450326585</v>
      </c>
      <c r="J18" s="366">
        <v>-9.2066634521100568</v>
      </c>
    </row>
    <row r="19" spans="1:10" x14ac:dyDescent="0.3">
      <c r="A19" s="350" t="s">
        <v>128</v>
      </c>
      <c r="B19" s="364">
        <v>-13.734544159449861</v>
      </c>
      <c r="C19" s="364">
        <v>-16.876498331024631</v>
      </c>
      <c r="D19" s="364">
        <v>-11.438064271879012</v>
      </c>
      <c r="E19" s="365">
        <v>-27.382635726162075</v>
      </c>
      <c r="F19" s="365">
        <v>-28.658787226974034</v>
      </c>
      <c r="G19" s="365">
        <v>-26.035474820485994</v>
      </c>
      <c r="H19" s="364">
        <v>-12.358758956002635</v>
      </c>
      <c r="I19" s="364">
        <v>-15.399922941109226</v>
      </c>
      <c r="J19" s="366">
        <v>-10.218458632016297</v>
      </c>
    </row>
    <row r="20" spans="1:10" x14ac:dyDescent="0.3">
      <c r="A20" s="357" t="s">
        <v>129</v>
      </c>
      <c r="B20" s="364">
        <v>-14.871108348756144</v>
      </c>
      <c r="C20" s="364">
        <v>-18.13388071419152</v>
      </c>
      <c r="D20" s="364">
        <v>-12.468019343843398</v>
      </c>
      <c r="E20" s="365">
        <v>-29.003884128115452</v>
      </c>
      <c r="F20" s="365">
        <v>-29.969642425382155</v>
      </c>
      <c r="G20" s="365">
        <v>-27.981873077426066</v>
      </c>
      <c r="H20" s="364">
        <v>-13.394265741008304</v>
      </c>
      <c r="I20" s="364">
        <v>-16.600575090680149</v>
      </c>
      <c r="J20" s="366">
        <v>-11.122247355498187</v>
      </c>
    </row>
    <row r="21" spans="1:10" x14ac:dyDescent="0.3">
      <c r="A21" s="357" t="s">
        <v>130</v>
      </c>
      <c r="B21" s="364">
        <v>-17.360966860124549</v>
      </c>
      <c r="C21" s="364">
        <v>-20.541196200503602</v>
      </c>
      <c r="D21" s="364">
        <v>-15.029650076003914</v>
      </c>
      <c r="E21" s="365">
        <v>-32.887818242967967</v>
      </c>
      <c r="F21" s="365">
        <v>-33.263693585107809</v>
      </c>
      <c r="G21" s="365">
        <v>-32.495922789928734</v>
      </c>
      <c r="H21" s="364">
        <v>-15.731842472715545</v>
      </c>
      <c r="I21" s="364">
        <v>-18.894634781469279</v>
      </c>
      <c r="J21" s="366">
        <v>-13.499101903377527</v>
      </c>
    </row>
    <row r="22" spans="1:10" x14ac:dyDescent="0.3">
      <c r="A22" s="446" t="s">
        <v>131</v>
      </c>
      <c r="B22" s="451">
        <v>-20.118426896994627</v>
      </c>
      <c r="C22" s="451">
        <v>-22.918781298556357</v>
      </c>
      <c r="D22" s="451">
        <v>-18.025491647420523</v>
      </c>
      <c r="E22" s="452">
        <v>-38.678832056463278</v>
      </c>
      <c r="F22" s="452">
        <v>-38.826489014761414</v>
      </c>
      <c r="G22" s="452">
        <v>-38.522923569223799</v>
      </c>
      <c r="H22" s="451">
        <v>-18.207191771106963</v>
      </c>
      <c r="I22" s="451">
        <v>-20.91029023746702</v>
      </c>
      <c r="J22" s="453">
        <v>-16.258818406721613</v>
      </c>
    </row>
    <row r="23" spans="1:10" ht="6" customHeight="1" x14ac:dyDescent="0.3">
      <c r="A23" s="354">
        <v>0</v>
      </c>
      <c r="B23" s="367">
        <v>0</v>
      </c>
      <c r="C23" s="367">
        <v>0</v>
      </c>
      <c r="D23" s="367">
        <v>0</v>
      </c>
      <c r="E23" s="368">
        <v>0</v>
      </c>
      <c r="F23" s="368">
        <v>0</v>
      </c>
      <c r="G23" s="368">
        <v>0</v>
      </c>
      <c r="H23" s="367">
        <v>0</v>
      </c>
      <c r="I23" s="367">
        <v>0</v>
      </c>
      <c r="J23" s="367">
        <v>0</v>
      </c>
    </row>
    <row r="24" spans="1:10" x14ac:dyDescent="0.3">
      <c r="A24" s="346" t="s">
        <v>132</v>
      </c>
      <c r="B24" s="361">
        <v>-21.220991168041799</v>
      </c>
      <c r="C24" s="361">
        <v>-24.208653217250607</v>
      </c>
      <c r="D24" s="361">
        <v>-18.998713366690492</v>
      </c>
      <c r="E24" s="362">
        <v>-38.543583023216087</v>
      </c>
      <c r="F24" s="362">
        <v>-39.006669196985307</v>
      </c>
      <c r="G24" s="362">
        <v>-38.04902341148744</v>
      </c>
      <c r="H24" s="361">
        <v>-19.50601985456985</v>
      </c>
      <c r="I24" s="361">
        <v>-22.397095877462917</v>
      </c>
      <c r="J24" s="363">
        <v>-17.432624262025382</v>
      </c>
    </row>
    <row r="25" spans="1:10" x14ac:dyDescent="0.3">
      <c r="A25" s="350" t="s">
        <v>133</v>
      </c>
      <c r="B25" s="364">
        <v>-22.378453942075772</v>
      </c>
      <c r="C25" s="364">
        <v>-25.409064500795182</v>
      </c>
      <c r="D25" s="364">
        <v>-20.137809308397898</v>
      </c>
      <c r="E25" s="365">
        <v>-38.46120255565593</v>
      </c>
      <c r="F25" s="365">
        <v>-38.785691540176202</v>
      </c>
      <c r="G25" s="365">
        <v>-38.117685396919931</v>
      </c>
      <c r="H25" s="364">
        <v>-20.760622295385499</v>
      </c>
      <c r="I25" s="364">
        <v>-23.746065888531859</v>
      </c>
      <c r="J25" s="366">
        <v>-18.63314582122592</v>
      </c>
    </row>
    <row r="26" spans="1:10" x14ac:dyDescent="0.3">
      <c r="A26" s="350" t="s">
        <v>134</v>
      </c>
      <c r="B26" s="364">
        <v>-21.289965667757059</v>
      </c>
      <c r="C26" s="364">
        <v>-23.583388023386803</v>
      </c>
      <c r="D26" s="364">
        <v>-19.607181250683137</v>
      </c>
      <c r="E26" s="365">
        <v>-34.921868231072153</v>
      </c>
      <c r="F26" s="365">
        <v>-34.929702659049767</v>
      </c>
      <c r="G26" s="365">
        <v>-34.9135269575454</v>
      </c>
      <c r="H26" s="364">
        <v>-19.932057239631867</v>
      </c>
      <c r="I26" s="364">
        <v>-22.17561207204384</v>
      </c>
      <c r="J26" s="366">
        <v>-18.34699412012877</v>
      </c>
    </row>
    <row r="27" spans="1:10" x14ac:dyDescent="0.3">
      <c r="A27" s="350" t="s">
        <v>135</v>
      </c>
      <c r="B27" s="364">
        <v>-22.71054674594464</v>
      </c>
      <c r="C27" s="364">
        <v>-25.091608330910475</v>
      </c>
      <c r="D27" s="364">
        <v>-20.977188621927645</v>
      </c>
      <c r="E27" s="365">
        <v>-37.650189387553247</v>
      </c>
      <c r="F27" s="365">
        <v>-37.704220279605799</v>
      </c>
      <c r="G27" s="365">
        <v>-37.592830743920381</v>
      </c>
      <c r="H27" s="364">
        <v>-21.214861042032844</v>
      </c>
      <c r="I27" s="364">
        <v>-23.51307329033051</v>
      </c>
      <c r="J27" s="366">
        <v>-19.605127770929336</v>
      </c>
    </row>
    <row r="28" spans="1:10" x14ac:dyDescent="0.3">
      <c r="A28" s="350" t="s">
        <v>136</v>
      </c>
      <c r="B28" s="364">
        <v>-22.69775867768595</v>
      </c>
      <c r="C28" s="364">
        <v>-25.178838305864303</v>
      </c>
      <c r="D28" s="364">
        <v>-20.917332092950577</v>
      </c>
      <c r="E28" s="365">
        <v>-38.084944285121431</v>
      </c>
      <c r="F28" s="365">
        <v>-38.724182202211558</v>
      </c>
      <c r="G28" s="365">
        <v>-37.382776705464899</v>
      </c>
      <c r="H28" s="364">
        <v>-21.261113662098406</v>
      </c>
      <c r="I28" s="364">
        <v>-23.555989049858304</v>
      </c>
      <c r="J28" s="366">
        <v>-19.679986012879482</v>
      </c>
    </row>
    <row r="29" spans="1:10" x14ac:dyDescent="0.3">
      <c r="A29" s="350" t="s">
        <v>137</v>
      </c>
      <c r="B29" s="364">
        <v>-20.30127777167554</v>
      </c>
      <c r="C29" s="364">
        <v>-22.454614745707833</v>
      </c>
      <c r="D29" s="364">
        <v>-18.787954452301648</v>
      </c>
      <c r="E29" s="365">
        <v>-32.781781069496922</v>
      </c>
      <c r="F29" s="365">
        <v>-33.462183789365</v>
      </c>
      <c r="G29" s="365">
        <v>-32.051504048428761</v>
      </c>
      <c r="H29" s="364">
        <v>-19.174317240230927</v>
      </c>
      <c r="I29" s="364">
        <v>-21.178603034630516</v>
      </c>
      <c r="J29" s="366">
        <v>-17.819943353487684</v>
      </c>
    </row>
    <row r="30" spans="1:10" x14ac:dyDescent="0.3">
      <c r="A30" s="350" t="s">
        <v>138</v>
      </c>
      <c r="B30" s="364">
        <v>-15.591579447726883</v>
      </c>
      <c r="C30" s="364">
        <v>-17.39767325646153</v>
      </c>
      <c r="D30" s="364">
        <v>-14.339509118960569</v>
      </c>
      <c r="E30" s="365">
        <v>-28.126107518358605</v>
      </c>
      <c r="F30" s="365">
        <v>-27.586796902315825</v>
      </c>
      <c r="G30" s="365">
        <v>-28.692533675032035</v>
      </c>
      <c r="H30" s="364">
        <v>-14.548742631385881</v>
      </c>
      <c r="I30" s="364">
        <v>-16.314392465413221</v>
      </c>
      <c r="J30" s="366">
        <v>-13.367405202116068</v>
      </c>
    </row>
    <row r="31" spans="1:10" x14ac:dyDescent="0.3">
      <c r="A31" s="350" t="s">
        <v>139</v>
      </c>
      <c r="B31" s="364">
        <v>-12.28810572555089</v>
      </c>
      <c r="C31" s="364">
        <v>-13.840063038894792</v>
      </c>
      <c r="D31" s="364">
        <v>-11.216570598757945</v>
      </c>
      <c r="E31" s="365">
        <v>-19.48909662400985</v>
      </c>
      <c r="F31" s="365">
        <v>-19.147443701774613</v>
      </c>
      <c r="G31" s="365">
        <v>-19.83853410740203</v>
      </c>
      <c r="H31" s="364">
        <v>-11.716220556467864</v>
      </c>
      <c r="I31" s="364">
        <v>-13.308210899171993</v>
      </c>
      <c r="J31" s="366">
        <v>-10.651707877892026</v>
      </c>
    </row>
    <row r="32" spans="1:10" x14ac:dyDescent="0.3">
      <c r="A32" s="350" t="s">
        <v>140</v>
      </c>
      <c r="B32" s="364">
        <v>-9.6962000760021638</v>
      </c>
      <c r="C32" s="364">
        <v>-10.75241237119624</v>
      </c>
      <c r="D32" s="364">
        <v>-8.9716127249268851</v>
      </c>
      <c r="E32" s="365">
        <v>-16.26892951431336</v>
      </c>
      <c r="F32" s="365">
        <v>-14.38944884251403</v>
      </c>
      <c r="G32" s="365">
        <v>-18.182621833611933</v>
      </c>
      <c r="H32" s="364">
        <v>-9.1472201998687588</v>
      </c>
      <c r="I32" s="364">
        <v>-10.368047805175891</v>
      </c>
      <c r="J32" s="366">
        <v>-8.3376156857452148</v>
      </c>
    </row>
    <row r="33" spans="1:10" x14ac:dyDescent="0.3">
      <c r="A33" s="357" t="s">
        <v>141</v>
      </c>
      <c r="B33" s="364">
        <v>-10.505644954296319</v>
      </c>
      <c r="C33" s="364">
        <v>-12.070480071720578</v>
      </c>
      <c r="D33" s="364">
        <v>-9.4277185430309061</v>
      </c>
      <c r="E33" s="365">
        <v>-17.462528599666921</v>
      </c>
      <c r="F33" s="365">
        <v>-16.683673860837676</v>
      </c>
      <c r="G33" s="365">
        <v>-18.264000189485152</v>
      </c>
      <c r="H33" s="364">
        <v>-9.9096955006413179</v>
      </c>
      <c r="I33" s="364">
        <v>-11.568649052874761</v>
      </c>
      <c r="J33" s="366">
        <v>-8.8066062866275967</v>
      </c>
    </row>
    <row r="34" spans="1:10" x14ac:dyDescent="0.3">
      <c r="A34" s="357" t="s">
        <v>142</v>
      </c>
      <c r="B34" s="364">
        <v>-9.4670635221119763</v>
      </c>
      <c r="C34" s="364">
        <v>-10.862619067852259</v>
      </c>
      <c r="D34" s="364">
        <v>-8.5103881516128368</v>
      </c>
      <c r="E34" s="365">
        <v>-15.281003251277287</v>
      </c>
      <c r="F34" s="365">
        <v>-14.746347728367315</v>
      </c>
      <c r="G34" s="365">
        <v>-15.832106038291604</v>
      </c>
      <c r="H34" s="364">
        <v>-8.9812392224686732</v>
      </c>
      <c r="I34" s="364">
        <v>-10.44903192717015</v>
      </c>
      <c r="J34" s="366">
        <v>-8.0096978887006021</v>
      </c>
    </row>
    <row r="35" spans="1:10" x14ac:dyDescent="0.3">
      <c r="A35" s="446" t="s">
        <v>143</v>
      </c>
      <c r="B35" s="451">
        <v>-8.6368385382038415</v>
      </c>
      <c r="C35" s="451">
        <v>-10.482161649398966</v>
      </c>
      <c r="D35" s="451">
        <v>-7.3400028069682985</v>
      </c>
      <c r="E35" s="452">
        <v>-12.059175000224624</v>
      </c>
      <c r="F35" s="452">
        <v>-11.701316124054117</v>
      </c>
      <c r="G35" s="452">
        <v>-12.435166333477664</v>
      </c>
      <c r="H35" s="451">
        <v>-8.3726313255836775</v>
      </c>
      <c r="I35" s="451">
        <v>-10.36310203746106</v>
      </c>
      <c r="J35" s="453">
        <v>-7.0176072655837851</v>
      </c>
    </row>
    <row r="36" spans="1:10" ht="6" customHeight="1" x14ac:dyDescent="0.3">
      <c r="A36" s="354">
        <v>0</v>
      </c>
      <c r="B36" s="367">
        <v>0</v>
      </c>
      <c r="C36" s="367">
        <v>0</v>
      </c>
      <c r="D36" s="367">
        <v>0</v>
      </c>
      <c r="E36" s="368">
        <v>0</v>
      </c>
      <c r="F36" s="368">
        <v>0</v>
      </c>
      <c r="G36" s="368">
        <v>0</v>
      </c>
      <c r="H36" s="367">
        <v>0</v>
      </c>
      <c r="I36" s="367">
        <v>0</v>
      </c>
      <c r="J36" s="367">
        <v>0</v>
      </c>
    </row>
    <row r="37" spans="1:10" x14ac:dyDescent="0.3">
      <c r="A37" s="346" t="s">
        <v>144</v>
      </c>
      <c r="B37" s="361">
        <v>-6.8740197971360297</v>
      </c>
      <c r="C37" s="361">
        <v>-8.8406424706327567</v>
      </c>
      <c r="D37" s="361">
        <v>-5.5052966038416198</v>
      </c>
      <c r="E37" s="362">
        <v>-7.276910809887231</v>
      </c>
      <c r="F37" s="362">
        <v>-6.6983731887278868</v>
      </c>
      <c r="G37" s="362">
        <v>-7.8852175538626907</v>
      </c>
      <c r="H37" s="361">
        <v>-6.8435664241977987</v>
      </c>
      <c r="I37" s="361">
        <v>-9.046765743611676</v>
      </c>
      <c r="J37" s="363">
        <v>-5.3584997907151317</v>
      </c>
    </row>
    <row r="38" spans="1:10" x14ac:dyDescent="0.3">
      <c r="A38" s="350" t="s">
        <v>145</v>
      </c>
      <c r="B38" s="364">
        <v>-6.448887483433408</v>
      </c>
      <c r="C38" s="364">
        <v>-8.201334815587586</v>
      </c>
      <c r="D38" s="364">
        <v>-5.2387557201353658</v>
      </c>
      <c r="E38" s="365">
        <v>-4.4855419549405706</v>
      </c>
      <c r="F38" s="365">
        <v>-4.147737125021675</v>
      </c>
      <c r="G38" s="365">
        <v>-4.8392954421645182</v>
      </c>
      <c r="H38" s="364">
        <v>-6.6022706641664968</v>
      </c>
      <c r="I38" s="364">
        <v>-8.6058889137896877</v>
      </c>
      <c r="J38" s="366">
        <v>-5.2641798039534082</v>
      </c>
    </row>
    <row r="39" spans="1:10" x14ac:dyDescent="0.3">
      <c r="A39" s="350" t="s">
        <v>146</v>
      </c>
      <c r="B39" s="364">
        <v>-7.9292953499510901</v>
      </c>
      <c r="C39" s="364">
        <v>-10.443462365002134</v>
      </c>
      <c r="D39" s="364">
        <v>-6.1757819581222959</v>
      </c>
      <c r="E39" s="365">
        <v>-7.6213790289677688</v>
      </c>
      <c r="F39" s="365">
        <v>-7.7380555740654362</v>
      </c>
      <c r="G39" s="365">
        <v>-7.4971850091764267</v>
      </c>
      <c r="H39" s="364">
        <v>-7.9542253986379308</v>
      </c>
      <c r="I39" s="364">
        <v>-10.724120976877659</v>
      </c>
      <c r="J39" s="366">
        <v>-6.0890623336256189</v>
      </c>
    </row>
    <row r="40" spans="1:10" x14ac:dyDescent="0.3">
      <c r="A40" s="357" t="s">
        <v>147</v>
      </c>
      <c r="B40" s="364">
        <v>-7.7463281260597592</v>
      </c>
      <c r="C40" s="364">
        <v>-10.154215399175767</v>
      </c>
      <c r="D40" s="364">
        <v>-6.0847077111472085</v>
      </c>
      <c r="E40" s="365">
        <v>-12.006687908135904</v>
      </c>
      <c r="F40" s="365">
        <v>-10.888912247507927</v>
      </c>
      <c r="G40" s="365">
        <v>-13.191189165606929</v>
      </c>
      <c r="H40" s="364">
        <v>-7.4087788017610441</v>
      </c>
      <c r="I40" s="364">
        <v>-10.079324544892836</v>
      </c>
      <c r="J40" s="366">
        <v>-5.6291776891614811</v>
      </c>
    </row>
    <row r="41" spans="1:10" x14ac:dyDescent="0.3">
      <c r="A41" s="357" t="s">
        <v>148</v>
      </c>
      <c r="B41" s="364">
        <v>-6.2908507073747399</v>
      </c>
      <c r="C41" s="364">
        <v>-8.2847084920673186</v>
      </c>
      <c r="D41" s="364">
        <v>-4.937156156697772</v>
      </c>
      <c r="E41" s="365">
        <v>-5.9408763505402158</v>
      </c>
      <c r="F41" s="365">
        <v>-5.8569649219361004</v>
      </c>
      <c r="G41" s="365">
        <v>-6.0310738861039326</v>
      </c>
      <c r="H41" s="364">
        <v>-6.3165448128234631</v>
      </c>
      <c r="I41" s="364">
        <v>-8.5178591298542337</v>
      </c>
      <c r="J41" s="366">
        <v>-4.8730687917228854</v>
      </c>
    </row>
    <row r="42" spans="1:10" x14ac:dyDescent="0.3">
      <c r="A42" s="350" t="s">
        <v>149</v>
      </c>
      <c r="B42" s="364">
        <v>-6.6562937628576444</v>
      </c>
      <c r="C42" s="364">
        <v>-7.9741209768259296</v>
      </c>
      <c r="D42" s="364">
        <v>-5.7719650890611813</v>
      </c>
      <c r="E42" s="365">
        <v>-8.3087734644076559</v>
      </c>
      <c r="F42" s="365">
        <v>-6.5718137468843043</v>
      </c>
      <c r="G42" s="365">
        <v>-10.134349962284153</v>
      </c>
      <c r="H42" s="364">
        <v>-6.5321998840773565</v>
      </c>
      <c r="I42" s="364">
        <v>-8.1113452157242367</v>
      </c>
      <c r="J42" s="366">
        <v>-5.5087214040854686</v>
      </c>
    </row>
    <row r="43" spans="1:10" x14ac:dyDescent="0.3">
      <c r="A43" s="357" t="s">
        <v>150</v>
      </c>
      <c r="B43" s="364">
        <v>-7.141172864250513</v>
      </c>
      <c r="C43" s="364">
        <v>-8.3115808568975549</v>
      </c>
      <c r="D43" s="364">
        <v>-6.3587574086374126</v>
      </c>
      <c r="E43" s="365">
        <v>-2.4214628456297556</v>
      </c>
      <c r="F43" s="365">
        <v>-2.3094308608999383</v>
      </c>
      <c r="G43" s="365">
        <v>-2.5409521722456581</v>
      </c>
      <c r="H43" s="364">
        <v>-7.471448389678419</v>
      </c>
      <c r="I43" s="364">
        <v>-8.8637575088556293</v>
      </c>
      <c r="J43" s="366">
        <v>-6.5715893063624424</v>
      </c>
    </row>
    <row r="44" spans="1:10" x14ac:dyDescent="0.3">
      <c r="A44" s="357" t="s">
        <v>151</v>
      </c>
      <c r="B44" s="364">
        <v>-7.5759855552211857</v>
      </c>
      <c r="C44" s="364">
        <v>-8.5217078532166077</v>
      </c>
      <c r="D44" s="364">
        <v>-6.9423147102714395</v>
      </c>
      <c r="E44" s="365">
        <v>-4.8251521626849501</v>
      </c>
      <c r="F44" s="365">
        <v>-3.5500952342963132</v>
      </c>
      <c r="G44" s="365">
        <v>-6.1405042846708575</v>
      </c>
      <c r="H44" s="364">
        <v>-7.7752155126571747</v>
      </c>
      <c r="I44" s="364">
        <v>-8.9863555025350426</v>
      </c>
      <c r="J44" s="366">
        <v>-6.9894436671072704</v>
      </c>
    </row>
    <row r="45" spans="1:10" x14ac:dyDescent="0.3">
      <c r="A45" s="357" t="s">
        <v>152</v>
      </c>
      <c r="B45" s="364">
        <v>-7.4594507870543003</v>
      </c>
      <c r="C45" s="364">
        <v>-8.5735562744234528</v>
      </c>
      <c r="D45" s="364">
        <v>-6.7100994606813629</v>
      </c>
      <c r="E45" s="365">
        <v>-2.5076923808572666</v>
      </c>
      <c r="F45" s="365">
        <v>-2.9539210443825716</v>
      </c>
      <c r="G45" s="365">
        <v>-2.0322767589654935</v>
      </c>
      <c r="H45" s="364">
        <v>-7.8406206367882216</v>
      </c>
      <c r="I45" s="364">
        <v>-9.1407981075167957</v>
      </c>
      <c r="J45" s="366">
        <v>-6.9974937827345585</v>
      </c>
    </row>
    <row r="46" spans="1:10" x14ac:dyDescent="0.3">
      <c r="A46" s="357" t="s">
        <v>153</v>
      </c>
      <c r="B46" s="364">
        <v>-5.3342628131676921</v>
      </c>
      <c r="C46" s="364">
        <v>-5.9740577707694493</v>
      </c>
      <c r="D46" s="364">
        <v>-4.9064037491169357</v>
      </c>
      <c r="E46" s="365">
        <v>-0.25976107638201379</v>
      </c>
      <c r="F46" s="365">
        <v>0.56449830558420511</v>
      </c>
      <c r="G46" s="365">
        <v>-1.1243552344338621</v>
      </c>
      <c r="H46" s="364">
        <v>-5.732517776181064</v>
      </c>
      <c r="I46" s="364">
        <v>-6.6441915469136665</v>
      </c>
      <c r="J46" s="366">
        <v>-5.1446782925356853</v>
      </c>
    </row>
    <row r="47" spans="1:10" x14ac:dyDescent="0.3">
      <c r="A47" s="357" t="s">
        <v>154</v>
      </c>
      <c r="B47" s="364">
        <v>-5.0860698692987389</v>
      </c>
      <c r="C47" s="364">
        <v>-5.5539810767874735</v>
      </c>
      <c r="D47" s="364">
        <v>-4.7735562142884849</v>
      </c>
      <c r="E47" s="365">
        <v>-0.94115497076023391</v>
      </c>
      <c r="F47" s="365">
        <v>0.194898737395136</v>
      </c>
      <c r="G47" s="365">
        <v>-2.1272621821148761</v>
      </c>
      <c r="H47" s="364">
        <v>-5.4084544131090828</v>
      </c>
      <c r="I47" s="364">
        <v>-6.1368140112942582</v>
      </c>
      <c r="J47" s="366">
        <v>-4.9391327025178491</v>
      </c>
    </row>
    <row r="48" spans="1:10" x14ac:dyDescent="0.3">
      <c r="A48" s="446" t="s">
        <v>155</v>
      </c>
      <c r="B48" s="451">
        <v>-4.5881931300268217</v>
      </c>
      <c r="C48" s="451">
        <v>-4.9692158204103682</v>
      </c>
      <c r="D48" s="451">
        <v>-4.3295025051060616</v>
      </c>
      <c r="E48" s="452">
        <v>-0.91238358935586539</v>
      </c>
      <c r="F48" s="452">
        <v>0.35550435939703279</v>
      </c>
      <c r="G48" s="452">
        <v>-2.2556786499594943</v>
      </c>
      <c r="H48" s="451">
        <v>-4.8605512240802273</v>
      </c>
      <c r="I48" s="451">
        <v>-5.4814516198367791</v>
      </c>
      <c r="J48" s="453">
        <v>-4.4530778340403945</v>
      </c>
    </row>
    <row r="49" spans="1:10" ht="6" customHeight="1" x14ac:dyDescent="0.3">
      <c r="A49" s="354">
        <v>0</v>
      </c>
      <c r="B49" s="367">
        <v>0</v>
      </c>
      <c r="C49" s="367">
        <v>0</v>
      </c>
      <c r="D49" s="367">
        <v>0</v>
      </c>
      <c r="E49" s="368">
        <v>0</v>
      </c>
      <c r="F49" s="368">
        <v>0</v>
      </c>
      <c r="G49" s="368">
        <v>0</v>
      </c>
      <c r="H49" s="367">
        <v>0</v>
      </c>
      <c r="I49" s="367">
        <v>0</v>
      </c>
      <c r="J49" s="367">
        <v>0</v>
      </c>
    </row>
    <row r="50" spans="1:10" x14ac:dyDescent="0.3">
      <c r="A50" s="424" t="s">
        <v>156</v>
      </c>
      <c r="B50" s="361">
        <v>-4.8321119847118528</v>
      </c>
      <c r="C50" s="361">
        <v>-5.0781811707831466</v>
      </c>
      <c r="D50" s="361">
        <v>-4.6668984561099025</v>
      </c>
      <c r="E50" s="362">
        <v>-1.154768456639673</v>
      </c>
      <c r="F50" s="362">
        <v>-0.69744176075460906</v>
      </c>
      <c r="G50" s="362">
        <v>-1.641822849546926</v>
      </c>
      <c r="H50" s="361">
        <v>-5.1087787945770868</v>
      </c>
      <c r="I50" s="361">
        <v>-5.5105670061888903</v>
      </c>
      <c r="J50" s="363">
        <v>-4.8485077390931419</v>
      </c>
    </row>
    <row r="51" spans="1:10" x14ac:dyDescent="0.3">
      <c r="A51" s="357" t="s">
        <v>157</v>
      </c>
      <c r="B51" s="364">
        <v>-5.1736937116435326</v>
      </c>
      <c r="C51" s="364">
        <v>-5.3096730788184727</v>
      </c>
      <c r="D51" s="364">
        <v>-5.0827303895150839</v>
      </c>
      <c r="E51" s="365">
        <v>-3.5339840086178875</v>
      </c>
      <c r="F51" s="365">
        <v>-2.691848474981005</v>
      </c>
      <c r="G51" s="365">
        <v>-4.4222879496231275</v>
      </c>
      <c r="H51" s="364">
        <v>-5.3046965684330569</v>
      </c>
      <c r="I51" s="364">
        <v>-5.5836794513362982</v>
      </c>
      <c r="J51" s="366">
        <v>-5.1249534893650761</v>
      </c>
    </row>
    <row r="52" spans="1:10" x14ac:dyDescent="0.3">
      <c r="A52" s="357" t="s">
        <v>158</v>
      </c>
      <c r="B52" s="364">
        <v>-4.7255315729528418</v>
      </c>
      <c r="C52" s="364">
        <v>-4.3263746167839665</v>
      </c>
      <c r="D52" s="364">
        <v>-4.9912618291206012</v>
      </c>
      <c r="E52" s="365">
        <v>-4.6917930813253435</v>
      </c>
      <c r="F52" s="365">
        <v>-3.8892801040030331</v>
      </c>
      <c r="G52" s="365">
        <v>-5.5437876798328425</v>
      </c>
      <c r="H52" s="364">
        <v>-4.7282730442160492</v>
      </c>
      <c r="I52" s="364">
        <v>-4.3732354082722029</v>
      </c>
      <c r="J52" s="366">
        <v>-4.9555449538101222</v>
      </c>
    </row>
    <row r="53" spans="1:10" x14ac:dyDescent="0.3">
      <c r="A53" s="357" t="s">
        <v>159</v>
      </c>
      <c r="B53" s="364">
        <v>-4.3706538228427361</v>
      </c>
      <c r="C53" s="364">
        <v>-4.0711469936499087</v>
      </c>
      <c r="D53" s="364">
        <v>-4.5683798264671793</v>
      </c>
      <c r="E53" s="365">
        <v>-3.6716841399019722</v>
      </c>
      <c r="F53" s="365">
        <v>-3.1543973813291917</v>
      </c>
      <c r="G53" s="365">
        <v>-4.2343883661248931</v>
      </c>
      <c r="H53" s="364">
        <v>-4.4232833124897084</v>
      </c>
      <c r="I53" s="364">
        <v>-4.1637539321915416</v>
      </c>
      <c r="J53" s="366">
        <v>-4.5880733673087875</v>
      </c>
    </row>
    <row r="54" spans="1:10" x14ac:dyDescent="0.3">
      <c r="A54" s="357" t="s">
        <v>160</v>
      </c>
      <c r="B54" s="364">
        <v>-4.7920674963765606</v>
      </c>
      <c r="C54" s="364">
        <v>-4.3462539307414652</v>
      </c>
      <c r="D54" s="364">
        <v>-5.0840862414933419</v>
      </c>
      <c r="E54" s="365">
        <v>-4.7691219561483278</v>
      </c>
      <c r="F54" s="365">
        <v>-3.7393721218834295</v>
      </c>
      <c r="G54" s="365">
        <v>-5.8780649436713048</v>
      </c>
      <c r="H54" s="364">
        <v>-4.793758846788422</v>
      </c>
      <c r="I54" s="364">
        <v>-4.4062316284538507</v>
      </c>
      <c r="J54" s="366">
        <v>-5.0381371018103698</v>
      </c>
    </row>
    <row r="55" spans="1:10" x14ac:dyDescent="0.3">
      <c r="A55" s="357" t="s">
        <v>161</v>
      </c>
      <c r="B55" s="364">
        <v>-4.752045676168402</v>
      </c>
      <c r="C55" s="364">
        <v>-4.6651793053239707</v>
      </c>
      <c r="D55" s="364">
        <v>-4.8089750953785497</v>
      </c>
      <c r="E55" s="365">
        <v>-5.0707080562195443</v>
      </c>
      <c r="F55" s="365">
        <v>-4.9215724948355151</v>
      </c>
      <c r="G55" s="365">
        <v>-5.2336660617059891</v>
      </c>
      <c r="H55" s="364">
        <v>-4.7285703960826577</v>
      </c>
      <c r="I55" s="364">
        <v>-4.6396693224704961</v>
      </c>
      <c r="J55" s="366">
        <v>-4.7846020947077674</v>
      </c>
    </row>
    <row r="56" spans="1:10" x14ac:dyDescent="0.3">
      <c r="A56" s="357" t="s">
        <v>162</v>
      </c>
      <c r="B56" s="364">
        <v>-4.7663556985877609</v>
      </c>
      <c r="C56" s="364">
        <v>-4.61567505828826</v>
      </c>
      <c r="D56" s="364">
        <v>-4.8649847635194412</v>
      </c>
      <c r="E56" s="365">
        <v>-4.9511513926471702</v>
      </c>
      <c r="F56" s="365">
        <v>-4.7059689563790856</v>
      </c>
      <c r="G56" s="365">
        <v>-5.2132754705101974</v>
      </c>
      <c r="H56" s="364">
        <v>-4.7527183022460182</v>
      </c>
      <c r="I56" s="364">
        <v>-4.6067709359554829</v>
      </c>
      <c r="J56" s="366">
        <v>-4.8447308925963268</v>
      </c>
    </row>
    <row r="57" spans="1:10" x14ac:dyDescent="0.3">
      <c r="A57" s="357" t="s">
        <v>163</v>
      </c>
      <c r="B57" s="364">
        <v>-4.8314278314278312</v>
      </c>
      <c r="C57" s="364">
        <v>-4.8260485120553378</v>
      </c>
      <c r="D57" s="364">
        <v>-4.8349710115309481</v>
      </c>
      <c r="E57" s="365">
        <v>-5.7699367408503015</v>
      </c>
      <c r="F57" s="365">
        <v>-5.5707771999296929</v>
      </c>
      <c r="G57" s="365">
        <v>-5.9810605230276854</v>
      </c>
      <c r="H57" s="364">
        <v>-4.7612817691509628</v>
      </c>
      <c r="I57" s="364">
        <v>-4.7522886927314811</v>
      </c>
      <c r="J57" s="366">
        <v>-4.7669910928531536</v>
      </c>
    </row>
    <row r="58" spans="1:10" x14ac:dyDescent="0.3">
      <c r="A58" s="357" t="s">
        <v>164</v>
      </c>
      <c r="B58" s="364">
        <v>-5.4062343432503157</v>
      </c>
      <c r="C58" s="364">
        <v>-5.5526740353456203</v>
      </c>
      <c r="D58" s="364">
        <v>-5.3097059291360704</v>
      </c>
      <c r="E58" s="365">
        <v>-6.2736585365853665</v>
      </c>
      <c r="F58" s="365">
        <v>-5.695312648439133</v>
      </c>
      <c r="G58" s="365">
        <v>-6.8840361747779175</v>
      </c>
      <c r="H58" s="364">
        <v>-5.3355991019548217</v>
      </c>
      <c r="I58" s="364">
        <v>-5.5372958069039262</v>
      </c>
      <c r="J58" s="366">
        <v>-5.2078189634195793</v>
      </c>
    </row>
    <row r="59" spans="1:10" x14ac:dyDescent="0.3">
      <c r="A59" s="357" t="s">
        <v>165</v>
      </c>
      <c r="B59" s="364">
        <v>-5.7023183267111301</v>
      </c>
      <c r="C59" s="364">
        <v>-5.8183692068732249</v>
      </c>
      <c r="D59" s="364">
        <v>-5.6255813323460089</v>
      </c>
      <c r="E59" s="365">
        <v>-5.230967022267178</v>
      </c>
      <c r="F59" s="365">
        <v>-4.8175449842040194</v>
      </c>
      <c r="G59" s="365">
        <v>-5.6720267286688424</v>
      </c>
      <c r="H59" s="364">
        <v>-5.7414583429002723</v>
      </c>
      <c r="I59" s="364">
        <v>-5.9288637448136976</v>
      </c>
      <c r="J59" s="366">
        <v>-5.6225311847810957</v>
      </c>
    </row>
    <row r="60" spans="1:10" x14ac:dyDescent="0.3">
      <c r="A60" s="357" t="s">
        <v>166</v>
      </c>
      <c r="B60" s="364">
        <v>-5.4413965616156901</v>
      </c>
      <c r="C60" s="364">
        <v>-5.5536284868472974</v>
      </c>
      <c r="D60" s="364">
        <v>-5.3670521970490421</v>
      </c>
      <c r="E60" s="365">
        <v>-4.5028862165560568</v>
      </c>
      <c r="F60" s="365">
        <v>-3.7870245075928435</v>
      </c>
      <c r="G60" s="365">
        <v>-5.2680212528750641</v>
      </c>
      <c r="H60" s="364">
        <v>-5.5178397154123688</v>
      </c>
      <c r="I60" s="364">
        <v>-5.7448119741041079</v>
      </c>
      <c r="J60" s="366">
        <v>-5.3734317677431047</v>
      </c>
    </row>
    <row r="61" spans="1:10" x14ac:dyDescent="0.3">
      <c r="A61" s="446" t="s">
        <v>167</v>
      </c>
      <c r="B61" s="451">
        <v>-5.4197741348335855</v>
      </c>
      <c r="C61" s="451">
        <v>-5.6238382441541956</v>
      </c>
      <c r="D61" s="451">
        <v>-5.2821537527219071</v>
      </c>
      <c r="E61" s="452">
        <v>-4.2090067795736346</v>
      </c>
      <c r="F61" s="452">
        <v>-3.4415198891747476</v>
      </c>
      <c r="G61" s="452">
        <v>-5.0438620095796782</v>
      </c>
      <c r="H61" s="451">
        <v>-5.5132085215343922</v>
      </c>
      <c r="I61" s="451">
        <v>-5.8467409793384624</v>
      </c>
      <c r="J61" s="453">
        <v>-5.2966796757100072</v>
      </c>
    </row>
    <row r="62" spans="1:10" ht="6" customHeight="1" x14ac:dyDescent="0.3">
      <c r="A62" s="354">
        <v>0</v>
      </c>
      <c r="B62" s="367">
        <v>0</v>
      </c>
      <c r="C62" s="367">
        <v>0</v>
      </c>
      <c r="D62" s="367">
        <v>0</v>
      </c>
      <c r="E62" s="368">
        <v>0</v>
      </c>
      <c r="F62" s="368">
        <v>0</v>
      </c>
      <c r="G62" s="368">
        <v>0</v>
      </c>
      <c r="H62" s="367">
        <v>0</v>
      </c>
      <c r="I62" s="367">
        <v>0</v>
      </c>
      <c r="J62" s="367">
        <v>0</v>
      </c>
    </row>
    <row r="63" spans="1:10" x14ac:dyDescent="0.3">
      <c r="A63" s="424" t="s">
        <v>180</v>
      </c>
      <c r="B63" s="361">
        <v>-6.0847369447876698</v>
      </c>
      <c r="C63" s="361">
        <v>-6.5799926599415857</v>
      </c>
      <c r="D63" s="361">
        <v>-5.7536514159880445</v>
      </c>
      <c r="E63" s="362">
        <v>-6.3583125366634521</v>
      </c>
      <c r="F63" s="362">
        <v>-5.7089126200550737</v>
      </c>
      <c r="G63" s="362">
        <v>-7.0565660108737145</v>
      </c>
      <c r="H63" s="361">
        <v>-6.0632966923364036</v>
      </c>
      <c r="I63" s="361">
        <v>-6.6703491381026314</v>
      </c>
      <c r="J63" s="363">
        <v>-5.6727953463179901</v>
      </c>
    </row>
    <row r="64" spans="1:10" x14ac:dyDescent="0.3">
      <c r="A64" s="357" t="s">
        <v>181</v>
      </c>
      <c r="B64" s="364">
        <v>-6.0483450272568398</v>
      </c>
      <c r="C64" s="364">
        <v>-6.7291974780104304</v>
      </c>
      <c r="D64" s="364">
        <v>-5.5939781319500401</v>
      </c>
      <c r="E64" s="365">
        <v>-6.1943154196048225</v>
      </c>
      <c r="F64" s="365">
        <v>-5.7901096858152075</v>
      </c>
      <c r="G64" s="365">
        <v>-6.628400299475917</v>
      </c>
      <c r="H64" s="364">
        <v>-6.0364648073984197</v>
      </c>
      <c r="I64" s="364">
        <v>-6.830501914241192</v>
      </c>
      <c r="J64" s="366">
        <v>-5.5273561438892216</v>
      </c>
    </row>
    <row r="65" spans="1:10" x14ac:dyDescent="0.3">
      <c r="A65" s="357" t="s">
        <v>182</v>
      </c>
      <c r="B65" s="364">
        <v>-5.3855826341225148</v>
      </c>
      <c r="C65" s="364">
        <v>-6.2210469954661995</v>
      </c>
      <c r="D65" s="364">
        <v>-4.8254976702191712</v>
      </c>
      <c r="E65" s="365">
        <v>-3.6501192642202458</v>
      </c>
      <c r="F65" s="365">
        <v>-3.136448176745759</v>
      </c>
      <c r="G65" s="365">
        <v>-4.2050147642289621</v>
      </c>
      <c r="H65" s="364">
        <v>-5.5266542849393892</v>
      </c>
      <c r="I65" s="364">
        <v>-6.5534196771620712</v>
      </c>
      <c r="J65" s="366">
        <v>-4.8653592419335494</v>
      </c>
    </row>
    <row r="66" spans="1:10" x14ac:dyDescent="0.3">
      <c r="A66" s="357" t="s">
        <v>183</v>
      </c>
      <c r="B66" s="364">
        <v>-5.7671854490905679</v>
      </c>
      <c r="C66" s="364">
        <v>-6.2454990401086059</v>
      </c>
      <c r="D66" s="364">
        <v>-5.4497709687441898</v>
      </c>
      <c r="E66" s="365">
        <v>-5.6640188853797815</v>
      </c>
      <c r="F66" s="365">
        <v>-4.6060778303323113</v>
      </c>
      <c r="G66" s="365">
        <v>-6.827824921840107</v>
      </c>
      <c r="H66" s="364">
        <v>-5.7750145455689879</v>
      </c>
      <c r="I66" s="364">
        <v>-6.412852021468388</v>
      </c>
      <c r="J66" s="366">
        <v>-5.3682139038563967</v>
      </c>
    </row>
    <row r="67" spans="1:10" x14ac:dyDescent="0.3">
      <c r="A67" s="357" t="s">
        <v>184</v>
      </c>
      <c r="B67" s="364">
        <v>-5.8656364438138695</v>
      </c>
      <c r="C67" s="364">
        <v>-6.6061953815264918</v>
      </c>
      <c r="D67" s="364">
        <v>-5.3767814810005063</v>
      </c>
      <c r="E67" s="365">
        <v>-4.5076085439061844</v>
      </c>
      <c r="F67" s="365">
        <v>-3.7716952385011244</v>
      </c>
      <c r="G67" s="365">
        <v>-5.3181252786969893</v>
      </c>
      <c r="H67" s="364">
        <v>-5.9657646344350548</v>
      </c>
      <c r="I67" s="364">
        <v>-6.8882812060960088</v>
      </c>
      <c r="J67" s="366">
        <v>-5.3801460085914332</v>
      </c>
    </row>
    <row r="68" spans="1:10" x14ac:dyDescent="0.3">
      <c r="A68" s="357" t="s">
        <v>185</v>
      </c>
      <c r="B68" s="364">
        <v>-6.0562257840189266</v>
      </c>
      <c r="C68" s="364">
        <v>-6.8761990534682997</v>
      </c>
      <c r="D68" s="364">
        <v>-5.5180299624111697</v>
      </c>
      <c r="E68" s="365">
        <v>-4.8128311712040928</v>
      </c>
      <c r="F68" s="365">
        <v>-3.8410306802052623</v>
      </c>
      <c r="G68" s="365">
        <v>-5.8781988365690756</v>
      </c>
      <c r="H68" s="364">
        <v>-6.1474954640347939</v>
      </c>
      <c r="I68" s="364">
        <v>-7.1772920902051727</v>
      </c>
      <c r="J68" s="366">
        <v>-5.4974573687082007</v>
      </c>
    </row>
    <row r="69" spans="1:10" x14ac:dyDescent="0.3">
      <c r="A69" s="357" t="s">
        <v>186</v>
      </c>
      <c r="B69" s="364">
        <v>-5.7104888682894961</v>
      </c>
      <c r="C69" s="364">
        <v>-6.5185078159945844</v>
      </c>
      <c r="D69" s="364">
        <v>-5.1802084111330124</v>
      </c>
      <c r="E69" s="365">
        <v>-6.1626059019242421</v>
      </c>
      <c r="F69" s="365">
        <v>-4.6393060904686756</v>
      </c>
      <c r="G69" s="365">
        <v>-7.7998790164751099</v>
      </c>
      <c r="H69" s="364">
        <v>-5.6771934285657748</v>
      </c>
      <c r="I69" s="364">
        <v>-6.7036282103546672</v>
      </c>
      <c r="J69" s="366">
        <v>-5.02845882608373</v>
      </c>
    </row>
    <row r="70" spans="1:10" x14ac:dyDescent="0.3">
      <c r="A70" s="357" t="s">
        <v>187</v>
      </c>
      <c r="B70" s="364">
        <v>-5.661086706263041</v>
      </c>
      <c r="C70" s="364">
        <v>-6.5281855534659599</v>
      </c>
      <c r="D70" s="364">
        <v>-5.0899037698834952</v>
      </c>
      <c r="E70" s="365">
        <v>-5.3531098965626276</v>
      </c>
      <c r="F70" s="365">
        <v>-4.0380593664801658</v>
      </c>
      <c r="G70" s="365">
        <v>-6.7532437253004742</v>
      </c>
      <c r="H70" s="364">
        <v>-5.6838617307909907</v>
      </c>
      <c r="I70" s="364">
        <v>-6.7726946282893179</v>
      </c>
      <c r="J70" s="366">
        <v>-4.9925010768822231</v>
      </c>
    </row>
    <row r="71" spans="1:10" x14ac:dyDescent="0.3">
      <c r="A71" s="357" t="s">
        <v>188</v>
      </c>
      <c r="B71" s="364">
        <v>-5.9651650205705389</v>
      </c>
      <c r="C71" s="364">
        <v>-6.7335129954862571</v>
      </c>
      <c r="D71" s="364">
        <v>-5.4599938985852186</v>
      </c>
      <c r="E71" s="365">
        <v>-4.3838054741619352</v>
      </c>
      <c r="F71" s="365">
        <v>-3.769631398148428</v>
      </c>
      <c r="G71" s="365">
        <v>-5.0402704798001556</v>
      </c>
      <c r="H71" s="364">
        <v>-6.0926607098348153</v>
      </c>
      <c r="I71" s="364">
        <v>-7.052522010669211</v>
      </c>
      <c r="J71" s="366">
        <v>-5.4866770805809706</v>
      </c>
    </row>
    <row r="72" spans="1:10" x14ac:dyDescent="0.3">
      <c r="A72" s="357" t="s">
        <v>189</v>
      </c>
      <c r="B72" s="364">
        <v>-6.0831942765215485</v>
      </c>
      <c r="C72" s="364">
        <v>-6.8773243184979735</v>
      </c>
      <c r="D72" s="364">
        <v>-5.5591597660388956</v>
      </c>
      <c r="E72" s="365">
        <v>-3.3426433915211966</v>
      </c>
      <c r="F72" s="365">
        <v>-2.6187177711075194</v>
      </c>
      <c r="G72" s="365">
        <v>-4.12196031318613</v>
      </c>
      <c r="H72" s="364">
        <v>-6.3119963157189058</v>
      </c>
      <c r="I72" s="364">
        <v>-7.3530439043996827</v>
      </c>
      <c r="J72" s="366">
        <v>-5.6534935811373472</v>
      </c>
    </row>
    <row r="73" spans="1:10" x14ac:dyDescent="0.3">
      <c r="A73" s="357" t="s">
        <v>190</v>
      </c>
      <c r="B73" s="364">
        <v>-6.2279922258855116</v>
      </c>
      <c r="C73" s="364">
        <v>-6.835480918522606</v>
      </c>
      <c r="D73" s="364">
        <v>-5.8263746145940392</v>
      </c>
      <c r="E73" s="365">
        <v>-4.2612249877989266</v>
      </c>
      <c r="F73" s="365">
        <v>-3.4702010040435214</v>
      </c>
      <c r="G73" s="365">
        <v>-5.1199134841705716</v>
      </c>
      <c r="H73" s="364">
        <v>-6.3899094049589129</v>
      </c>
      <c r="I73" s="364">
        <v>-7.2072392839263211</v>
      </c>
      <c r="J73" s="366">
        <v>-5.8719355178388524</v>
      </c>
    </row>
    <row r="74" spans="1:10" x14ac:dyDescent="0.3">
      <c r="A74" s="446" t="s">
        <v>191</v>
      </c>
      <c r="B74" s="451">
        <v>-5.9377096579943593</v>
      </c>
      <c r="C74" s="451">
        <v>-6.2658139290836372</v>
      </c>
      <c r="D74" s="451">
        <v>-5.7172350841820307</v>
      </c>
      <c r="E74" s="452">
        <v>-4.8164433991205646</v>
      </c>
      <c r="F74" s="452">
        <v>-3.6492385890840522</v>
      </c>
      <c r="G74" s="452">
        <v>-6.1075278568108908</v>
      </c>
      <c r="H74" s="451">
        <v>-6.0254316256104952</v>
      </c>
      <c r="I74" s="451">
        <v>-6.539899138447403</v>
      </c>
      <c r="J74" s="453">
        <v>-5.6933798826751509</v>
      </c>
    </row>
    <row r="75" spans="1:10" x14ac:dyDescent="0.3"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B77" s="341"/>
      <c r="C77" s="341"/>
      <c r="D77" s="341"/>
      <c r="E77" s="341"/>
      <c r="F77" s="341"/>
      <c r="G77" s="341"/>
      <c r="H77" s="341"/>
      <c r="I77" s="341"/>
      <c r="J77" s="341"/>
    </row>
    <row r="111" spans="1:1" x14ac:dyDescent="0.3">
      <c r="A111" s="74" t="s">
        <v>17</v>
      </c>
    </row>
    <row r="112" spans="1:1" x14ac:dyDescent="0.3">
      <c r="A112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7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4.5703125" style="299" customWidth="1"/>
    <col min="2" max="2" width="22.85546875" style="299" customWidth="1"/>
    <col min="3" max="3" width="11.140625" style="299" customWidth="1"/>
    <col min="4" max="8" width="10.140625" style="299" customWidth="1"/>
    <col min="9" max="9" width="7.7109375" style="299" customWidth="1"/>
    <col min="10" max="16384" width="11.42578125" style="299"/>
  </cols>
  <sheetData>
    <row r="1" spans="1:8" s="291" customFormat="1" x14ac:dyDescent="0.3">
      <c r="B1" s="292"/>
    </row>
    <row r="2" spans="1:8" s="291" customFormat="1" x14ac:dyDescent="0.3">
      <c r="B2" s="292"/>
    </row>
    <row r="3" spans="1:8" s="291" customFormat="1" x14ac:dyDescent="0.3">
      <c r="B3" s="292"/>
    </row>
    <row r="4" spans="1:8" s="291" customFormat="1" x14ac:dyDescent="0.3">
      <c r="B4" s="292"/>
    </row>
    <row r="5" spans="1:8" s="291" customFormat="1" ht="18" customHeight="1" x14ac:dyDescent="0.3">
      <c r="A5" s="370"/>
      <c r="B5" s="77" t="str">
        <f>'Pag1'!$B$5</f>
        <v>diciembre 2025</v>
      </c>
      <c r="C5" s="370"/>
      <c r="D5" s="370"/>
      <c r="E5" s="370"/>
      <c r="F5" s="370"/>
      <c r="G5" s="370"/>
      <c r="H5" s="370"/>
    </row>
    <row r="6" spans="1:8" s="291" customFormat="1" ht="18.95" customHeight="1" x14ac:dyDescent="0.3">
      <c r="A6" s="293"/>
      <c r="B6" s="371" t="s">
        <v>169</v>
      </c>
      <c r="C6" s="294"/>
      <c r="D6" s="294"/>
      <c r="E6" s="294"/>
      <c r="F6" s="294"/>
      <c r="G6" s="294"/>
      <c r="H6" s="372"/>
    </row>
    <row r="7" spans="1:8" ht="18.95" customHeight="1" x14ac:dyDescent="0.35">
      <c r="A7" s="297"/>
      <c r="B7" s="371" t="s">
        <v>170</v>
      </c>
      <c r="C7" s="373"/>
      <c r="D7" s="373"/>
      <c r="E7" s="373"/>
      <c r="F7" s="373"/>
      <c r="G7" s="373"/>
      <c r="H7" s="374"/>
    </row>
    <row r="8" spans="1:8" ht="19.5" x14ac:dyDescent="0.35">
      <c r="A8" s="297"/>
      <c r="B8" s="375" t="s">
        <v>107</v>
      </c>
      <c r="C8" s="373"/>
      <c r="D8" s="373"/>
      <c r="E8" s="373"/>
      <c r="F8" s="373"/>
      <c r="G8" s="373"/>
      <c r="H8" s="374"/>
    </row>
    <row r="9" spans="1:8" ht="6" customHeight="1" x14ac:dyDescent="0.35">
      <c r="A9" s="297"/>
      <c r="B9" s="297"/>
      <c r="C9" s="297"/>
      <c r="D9" s="297"/>
      <c r="E9" s="297"/>
      <c r="F9" s="297"/>
      <c r="G9" s="297"/>
      <c r="H9" s="297"/>
    </row>
    <row r="10" spans="1:8" ht="15" customHeight="1" x14ac:dyDescent="0.35">
      <c r="A10" s="297"/>
      <c r="B10" s="301"/>
      <c r="C10" s="376"/>
      <c r="D10" s="377"/>
      <c r="E10" s="377" t="s">
        <v>9</v>
      </c>
      <c r="F10" s="377"/>
      <c r="G10" s="377"/>
      <c r="H10" s="297"/>
    </row>
    <row r="11" spans="1:8" ht="15" customHeight="1" x14ac:dyDescent="0.35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1" t="s">
        <v>173</v>
      </c>
      <c r="H11" s="297"/>
    </row>
    <row r="12" spans="1:8" ht="15" customHeight="1" x14ac:dyDescent="0.35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384" t="s">
        <v>178</v>
      </c>
      <c r="H12" s="297"/>
    </row>
    <row r="13" spans="1:8" ht="6" customHeight="1" x14ac:dyDescent="0.35">
      <c r="B13" s="304"/>
      <c r="C13" s="305"/>
      <c r="D13" s="305"/>
      <c r="E13" s="305"/>
      <c r="F13" s="305"/>
    </row>
    <row r="14" spans="1:8" s="306" customFormat="1" ht="12.95" customHeight="1" x14ac:dyDescent="0.2">
      <c r="B14" s="385" t="s">
        <v>38</v>
      </c>
      <c r="C14" s="386">
        <v>42344</v>
      </c>
      <c r="D14" s="387">
        <v>3727</v>
      </c>
      <c r="E14" s="388">
        <v>8.8017192518420551E-2</v>
      </c>
      <c r="F14" s="389">
        <v>2.1074118471942641E-2</v>
      </c>
      <c r="G14" s="390">
        <v>7.5758191722904294E-2</v>
      </c>
    </row>
    <row r="15" spans="1:8" s="306" customFormat="1" ht="12.95" customHeight="1" x14ac:dyDescent="0.2">
      <c r="B15" s="391" t="s">
        <v>39</v>
      </c>
      <c r="C15" s="392">
        <v>111406</v>
      </c>
      <c r="D15" s="393">
        <v>8792</v>
      </c>
      <c r="E15" s="394">
        <v>7.8918550167854512E-2</v>
      </c>
      <c r="F15" s="395">
        <v>4.9713885056431366E-2</v>
      </c>
      <c r="G15" s="396">
        <v>0.17871371656232213</v>
      </c>
    </row>
    <row r="16" spans="1:8" s="306" customFormat="1" ht="12.95" customHeight="1" x14ac:dyDescent="0.2">
      <c r="B16" s="391" t="s">
        <v>40</v>
      </c>
      <c r="C16" s="392">
        <v>49068</v>
      </c>
      <c r="D16" s="393">
        <v>3963</v>
      </c>
      <c r="E16" s="394">
        <v>8.0765468329664955E-2</v>
      </c>
      <c r="F16" s="395">
        <v>2.240856761585959E-2</v>
      </c>
      <c r="G16" s="396">
        <v>8.0555329701601758E-2</v>
      </c>
    </row>
    <row r="17" spans="2:7" s="306" customFormat="1" ht="12.95" customHeight="1" x14ac:dyDescent="0.2">
      <c r="B17" s="391" t="s">
        <v>41</v>
      </c>
      <c r="C17" s="392">
        <v>65438</v>
      </c>
      <c r="D17" s="393">
        <v>6099</v>
      </c>
      <c r="E17" s="394">
        <v>9.3202726244689629E-2</v>
      </c>
      <c r="F17" s="395">
        <v>3.4486463257412975E-2</v>
      </c>
      <c r="G17" s="396">
        <v>0.12397349377998211</v>
      </c>
    </row>
    <row r="18" spans="2:7" s="306" customFormat="1" ht="12.95" customHeight="1" x14ac:dyDescent="0.2">
      <c r="B18" s="391" t="s">
        <v>42</v>
      </c>
      <c r="C18" s="392">
        <v>30390</v>
      </c>
      <c r="D18" s="393">
        <v>3054</v>
      </c>
      <c r="E18" s="394">
        <v>0.10049358341559723</v>
      </c>
      <c r="F18" s="395">
        <v>1.7268676633569312E-2</v>
      </c>
      <c r="G18" s="396">
        <v>6.2078217741279779E-2</v>
      </c>
    </row>
    <row r="19" spans="2:7" s="306" customFormat="1" ht="12.95" customHeight="1" x14ac:dyDescent="0.2">
      <c r="B19" s="391" t="s">
        <v>43</v>
      </c>
      <c r="C19" s="392">
        <v>32526</v>
      </c>
      <c r="D19" s="393">
        <v>2897</v>
      </c>
      <c r="E19" s="394">
        <v>8.9067207772243737E-2</v>
      </c>
      <c r="F19" s="395">
        <v>1.6380928686133039E-2</v>
      </c>
      <c r="G19" s="396">
        <v>5.8886901374095454E-2</v>
      </c>
    </row>
    <row r="20" spans="2:7" s="306" customFormat="1" ht="12.95" customHeight="1" x14ac:dyDescent="0.2">
      <c r="B20" s="391" t="s">
        <v>44</v>
      </c>
      <c r="C20" s="392">
        <v>109875</v>
      </c>
      <c r="D20" s="393">
        <v>8492</v>
      </c>
      <c r="E20" s="394">
        <v>7.7287827076222976E-2</v>
      </c>
      <c r="F20" s="395">
        <v>4.801755139890982E-2</v>
      </c>
      <c r="G20" s="396">
        <v>0.17261565980974064</v>
      </c>
    </row>
    <row r="21" spans="2:7" s="306" customFormat="1" ht="12.95" customHeight="1" x14ac:dyDescent="0.2">
      <c r="B21" s="391" t="s">
        <v>45</v>
      </c>
      <c r="C21" s="392">
        <v>142010</v>
      </c>
      <c r="D21" s="393">
        <v>12172</v>
      </c>
      <c r="E21" s="394">
        <v>8.5712273783536366E-2</v>
      </c>
      <c r="F21" s="395">
        <v>6.8825910931174086E-2</v>
      </c>
      <c r="G21" s="397">
        <v>0.24741848930807384</v>
      </c>
    </row>
    <row r="22" spans="2:7" s="306" customFormat="1" ht="12.95" customHeight="1" x14ac:dyDescent="0.2">
      <c r="B22" s="398" t="s">
        <v>46</v>
      </c>
      <c r="C22" s="399">
        <v>583057</v>
      </c>
      <c r="D22" s="400">
        <v>49196</v>
      </c>
      <c r="E22" s="401">
        <v>8.4375970102408507E-2</v>
      </c>
      <c r="F22" s="402">
        <v>0.27817610205143284</v>
      </c>
      <c r="G22" s="403">
        <v>1</v>
      </c>
    </row>
    <row r="23" spans="2:7" s="306" customFormat="1" ht="6" customHeight="1" x14ac:dyDescent="0.2">
      <c r="B23" s="323"/>
      <c r="C23" s="404"/>
      <c r="D23" s="405"/>
      <c r="E23" s="405"/>
      <c r="F23" s="405"/>
      <c r="G23" s="425"/>
    </row>
    <row r="24" spans="2:7" s="306" customFormat="1" ht="12.95" customHeight="1" x14ac:dyDescent="0.2">
      <c r="B24" s="385" t="s">
        <v>47</v>
      </c>
      <c r="C24" s="386">
        <v>6359</v>
      </c>
      <c r="D24" s="387">
        <v>657</v>
      </c>
      <c r="E24" s="406">
        <v>0.10331813178172669</v>
      </c>
      <c r="F24" s="407">
        <v>3.7149707099721802E-3</v>
      </c>
      <c r="G24" s="408">
        <v>0.14193130265716136</v>
      </c>
    </row>
    <row r="25" spans="2:7" s="306" customFormat="1" ht="12.95" customHeight="1" x14ac:dyDescent="0.2">
      <c r="B25" s="391" t="s">
        <v>48</v>
      </c>
      <c r="C25" s="392">
        <v>4154</v>
      </c>
      <c r="D25" s="393">
        <v>503</v>
      </c>
      <c r="E25" s="394">
        <v>0.12108810784785749</v>
      </c>
      <c r="F25" s="395">
        <v>2.8441860991111211E-3</v>
      </c>
      <c r="G25" s="396">
        <v>0.10866277813782674</v>
      </c>
    </row>
    <row r="26" spans="2:7" s="306" customFormat="1" ht="12.95" customHeight="1" x14ac:dyDescent="0.2">
      <c r="B26" s="391" t="s">
        <v>49</v>
      </c>
      <c r="C26" s="392">
        <v>37941</v>
      </c>
      <c r="D26" s="393">
        <v>3469</v>
      </c>
      <c r="E26" s="394">
        <v>9.1431433014417127E-2</v>
      </c>
      <c r="F26" s="395">
        <v>1.9615271526474114E-2</v>
      </c>
      <c r="G26" s="397">
        <v>0.74940591920501187</v>
      </c>
    </row>
    <row r="27" spans="2:7" s="306" customFormat="1" ht="12.95" customHeight="1" x14ac:dyDescent="0.2">
      <c r="B27" s="398" t="s">
        <v>50</v>
      </c>
      <c r="C27" s="399">
        <v>48454</v>
      </c>
      <c r="D27" s="400">
        <v>4629</v>
      </c>
      <c r="E27" s="401">
        <v>9.5533908449250832E-2</v>
      </c>
      <c r="F27" s="402">
        <v>2.6174428335557415E-2</v>
      </c>
      <c r="G27" s="403">
        <v>1</v>
      </c>
    </row>
    <row r="28" spans="2:7" s="306" customFormat="1" ht="6" customHeight="1" x14ac:dyDescent="0.2">
      <c r="B28" s="323"/>
      <c r="C28" s="404"/>
      <c r="D28" s="405"/>
      <c r="E28" s="405"/>
      <c r="F28" s="405"/>
      <c r="G28" s="425"/>
    </row>
    <row r="29" spans="2:7" s="306" customFormat="1" ht="12.95" customHeight="1" x14ac:dyDescent="0.2">
      <c r="B29" s="409" t="s">
        <v>51</v>
      </c>
      <c r="C29" s="410">
        <v>51197</v>
      </c>
      <c r="D29" s="411">
        <v>3685</v>
      </c>
      <c r="E29" s="412">
        <v>7.197687364494014E-2</v>
      </c>
      <c r="F29" s="413">
        <v>2.0836631759889625E-2</v>
      </c>
      <c r="G29" s="414"/>
    </row>
    <row r="30" spans="2:7" s="306" customFormat="1" ht="6" customHeight="1" x14ac:dyDescent="0.2">
      <c r="B30" s="323"/>
      <c r="C30" s="404"/>
      <c r="D30" s="405"/>
      <c r="E30" s="405"/>
      <c r="F30" s="405"/>
      <c r="G30" s="425"/>
    </row>
    <row r="31" spans="2:7" s="306" customFormat="1" ht="12.95" customHeight="1" x14ac:dyDescent="0.2">
      <c r="B31" s="409" t="s">
        <v>52</v>
      </c>
      <c r="C31" s="410">
        <v>29305</v>
      </c>
      <c r="D31" s="411">
        <v>4242</v>
      </c>
      <c r="E31" s="412">
        <v>0.14475345504180173</v>
      </c>
      <c r="F31" s="413">
        <v>2.3986157917354624E-2</v>
      </c>
      <c r="G31" s="414"/>
    </row>
    <row r="32" spans="2:7" s="306" customFormat="1" ht="6" customHeight="1" x14ac:dyDescent="0.2">
      <c r="B32" s="323"/>
      <c r="C32" s="404"/>
      <c r="D32" s="405"/>
      <c r="E32" s="405"/>
      <c r="F32" s="405"/>
      <c r="G32" s="425"/>
    </row>
    <row r="33" spans="2:7" s="306" customFormat="1" ht="12.95" customHeight="1" x14ac:dyDescent="0.2">
      <c r="B33" s="385" t="s">
        <v>53</v>
      </c>
      <c r="C33" s="386">
        <v>75662</v>
      </c>
      <c r="D33" s="387">
        <v>4088</v>
      </c>
      <c r="E33" s="406">
        <v>5.4029763950199573E-2</v>
      </c>
      <c r="F33" s="407">
        <v>2.3115373306493565E-2</v>
      </c>
      <c r="G33" s="408">
        <v>0.52994555353901995</v>
      </c>
    </row>
    <row r="34" spans="2:7" s="306" customFormat="1" ht="12.95" customHeight="1" x14ac:dyDescent="0.2">
      <c r="B34" s="415" t="s">
        <v>54</v>
      </c>
      <c r="C34" s="392">
        <v>70631</v>
      </c>
      <c r="D34" s="393">
        <v>3626</v>
      </c>
      <c r="E34" s="394">
        <v>5.1337231527233088E-2</v>
      </c>
      <c r="F34" s="395">
        <v>2.0503019473910387E-2</v>
      </c>
      <c r="G34" s="397">
        <v>0.47005444646098005</v>
      </c>
    </row>
    <row r="35" spans="2:7" s="306" customFormat="1" ht="12.95" customHeight="1" x14ac:dyDescent="0.2">
      <c r="B35" s="398" t="s">
        <v>55</v>
      </c>
      <c r="C35" s="399">
        <v>146293</v>
      </c>
      <c r="D35" s="400">
        <v>7714</v>
      </c>
      <c r="E35" s="401">
        <v>5.2729795684004016E-2</v>
      </c>
      <c r="F35" s="402">
        <v>4.3618392780403956E-2</v>
      </c>
      <c r="G35" s="403">
        <v>1</v>
      </c>
    </row>
    <row r="36" spans="2:7" s="306" customFormat="1" ht="6" customHeight="1" x14ac:dyDescent="0.2">
      <c r="B36" s="323"/>
      <c r="C36" s="404"/>
      <c r="D36" s="405"/>
      <c r="E36" s="405"/>
      <c r="F36" s="416"/>
      <c r="G36" s="425"/>
    </row>
    <row r="37" spans="2:7" s="306" customFormat="1" ht="12.95" customHeight="1" x14ac:dyDescent="0.2">
      <c r="B37" s="409" t="s">
        <v>56</v>
      </c>
      <c r="C37" s="410">
        <v>27898</v>
      </c>
      <c r="D37" s="411">
        <v>2070</v>
      </c>
      <c r="E37" s="412">
        <v>7.4198867302315577E-2</v>
      </c>
      <c r="F37" s="413">
        <v>1.1704702236898649E-2</v>
      </c>
      <c r="G37" s="414"/>
    </row>
    <row r="38" spans="2:7" s="306" customFormat="1" ht="6" customHeight="1" x14ac:dyDescent="0.2">
      <c r="B38" s="323"/>
      <c r="C38" s="404"/>
      <c r="D38" s="405"/>
      <c r="E38" s="405"/>
      <c r="F38" s="405"/>
      <c r="G38" s="425"/>
    </row>
    <row r="39" spans="2:7" s="306" customFormat="1" ht="12.95" customHeight="1" x14ac:dyDescent="0.2">
      <c r="B39" s="385" t="s">
        <v>57</v>
      </c>
      <c r="C39" s="386">
        <v>21021</v>
      </c>
      <c r="D39" s="387">
        <v>1781</v>
      </c>
      <c r="E39" s="406">
        <v>8.4724799010513302E-2</v>
      </c>
      <c r="F39" s="407">
        <v>1.0070567480152896E-2</v>
      </c>
      <c r="G39" s="408">
        <v>0.19679558011049725</v>
      </c>
    </row>
    <row r="40" spans="2:7" s="306" customFormat="1" ht="12.95" customHeight="1" x14ac:dyDescent="0.2">
      <c r="B40" s="391" t="s">
        <v>58</v>
      </c>
      <c r="C40" s="392">
        <v>30950</v>
      </c>
      <c r="D40" s="393">
        <v>2445</v>
      </c>
      <c r="E40" s="394">
        <v>7.8998384491114695E-2</v>
      </c>
      <c r="F40" s="395">
        <v>1.3825119308800579E-2</v>
      </c>
      <c r="G40" s="396">
        <v>0.27016574585635361</v>
      </c>
    </row>
    <row r="41" spans="2:7" s="306" customFormat="1" ht="12.95" customHeight="1" x14ac:dyDescent="0.2">
      <c r="B41" s="391" t="s">
        <v>59</v>
      </c>
      <c r="C41" s="392">
        <v>9002</v>
      </c>
      <c r="D41" s="393">
        <v>776</v>
      </c>
      <c r="E41" s="394">
        <v>8.6203065985336585E-2</v>
      </c>
      <c r="F41" s="395">
        <v>4.387849727455726E-3</v>
      </c>
      <c r="G41" s="396">
        <v>8.5745856353591166E-2</v>
      </c>
    </row>
    <row r="42" spans="2:7" s="306" customFormat="1" ht="12.95" customHeight="1" x14ac:dyDescent="0.2">
      <c r="B42" s="391" t="s">
        <v>60</v>
      </c>
      <c r="C42" s="392">
        <v>12026</v>
      </c>
      <c r="D42" s="393">
        <v>904</v>
      </c>
      <c r="E42" s="394">
        <v>7.5170463994678194E-2</v>
      </c>
      <c r="F42" s="395">
        <v>5.1116187546649174E-3</v>
      </c>
      <c r="G42" s="396">
        <v>9.9889502762430943E-2</v>
      </c>
    </row>
    <row r="43" spans="2:7" s="306" customFormat="1" ht="12.95" customHeight="1" x14ac:dyDescent="0.2">
      <c r="B43" s="391" t="s">
        <v>61</v>
      </c>
      <c r="C43" s="392">
        <v>43809</v>
      </c>
      <c r="D43" s="393">
        <v>3144</v>
      </c>
      <c r="E43" s="394">
        <v>7.1766075463945769E-2</v>
      </c>
      <c r="F43" s="395">
        <v>1.7777576730825775E-2</v>
      </c>
      <c r="G43" s="397">
        <v>0.34740331491712706</v>
      </c>
    </row>
    <row r="44" spans="2:7" s="306" customFormat="1" ht="12.95" customHeight="1" x14ac:dyDescent="0.2">
      <c r="B44" s="398" t="s">
        <v>62</v>
      </c>
      <c r="C44" s="399">
        <v>116808</v>
      </c>
      <c r="D44" s="400">
        <v>9050</v>
      </c>
      <c r="E44" s="401">
        <v>7.7477570029450035E-2</v>
      </c>
      <c r="F44" s="402">
        <v>5.1172732001899895E-2</v>
      </c>
      <c r="G44" s="403">
        <v>1</v>
      </c>
    </row>
    <row r="45" spans="2:7" s="306" customFormat="1" ht="6" customHeight="1" x14ac:dyDescent="0.2">
      <c r="B45" s="323"/>
      <c r="C45" s="404"/>
      <c r="D45" s="405"/>
      <c r="E45" s="405"/>
      <c r="F45" s="405"/>
      <c r="G45" s="425"/>
    </row>
    <row r="46" spans="2:7" s="306" customFormat="1" ht="12.95" customHeight="1" x14ac:dyDescent="0.2">
      <c r="B46" s="385" t="s">
        <v>63</v>
      </c>
      <c r="C46" s="386">
        <v>8183</v>
      </c>
      <c r="D46" s="387">
        <v>607</v>
      </c>
      <c r="E46" s="406">
        <v>7.4178174263717464E-2</v>
      </c>
      <c r="F46" s="407">
        <v>3.4322484337185894E-3</v>
      </c>
      <c r="G46" s="408">
        <v>7.4579186632264399E-2</v>
      </c>
    </row>
    <row r="47" spans="2:7" s="306" customFormat="1" ht="12.95" customHeight="1" x14ac:dyDescent="0.2">
      <c r="B47" s="391" t="s">
        <v>64</v>
      </c>
      <c r="C47" s="392">
        <v>13453</v>
      </c>
      <c r="D47" s="393">
        <v>975</v>
      </c>
      <c r="E47" s="394">
        <v>7.2474540994573705E-2</v>
      </c>
      <c r="F47" s="395">
        <v>5.5130843869450165E-3</v>
      </c>
      <c r="G47" s="396">
        <v>0.11979358643568006</v>
      </c>
    </row>
    <row r="48" spans="2:7" s="306" customFormat="1" ht="12.95" customHeight="1" x14ac:dyDescent="0.2">
      <c r="B48" s="391" t="s">
        <v>65</v>
      </c>
      <c r="C48" s="392">
        <v>20689</v>
      </c>
      <c r="D48" s="393">
        <v>1456</v>
      </c>
      <c r="E48" s="394">
        <v>7.0375561892793273E-2</v>
      </c>
      <c r="F48" s="395">
        <v>8.2328726845045577E-3</v>
      </c>
      <c r="G48" s="396">
        <v>0.17889175574394889</v>
      </c>
    </row>
    <row r="49" spans="2:7" s="306" customFormat="1" ht="12.95" customHeight="1" x14ac:dyDescent="0.2">
      <c r="B49" s="391" t="s">
        <v>66</v>
      </c>
      <c r="C49" s="392">
        <v>6277</v>
      </c>
      <c r="D49" s="393">
        <v>525</v>
      </c>
      <c r="E49" s="394">
        <v>8.3638680898518405E-2</v>
      </c>
      <c r="F49" s="395">
        <v>2.968583900662701E-3</v>
      </c>
      <c r="G49" s="396">
        <v>6.4504238849981577E-2</v>
      </c>
    </row>
    <row r="50" spans="2:7" s="306" customFormat="1" ht="12.95" customHeight="1" x14ac:dyDescent="0.2">
      <c r="B50" s="391" t="s">
        <v>67</v>
      </c>
      <c r="C50" s="392">
        <v>16159</v>
      </c>
      <c r="D50" s="393">
        <v>1422</v>
      </c>
      <c r="E50" s="394">
        <v>8.80004950801411E-2</v>
      </c>
      <c r="F50" s="395">
        <v>8.0406215366521164E-3</v>
      </c>
      <c r="G50" s="396">
        <v>0.17471433837080722</v>
      </c>
    </row>
    <row r="51" spans="2:7" s="306" customFormat="1" ht="12.95" customHeight="1" x14ac:dyDescent="0.2">
      <c r="B51" s="391" t="s">
        <v>68</v>
      </c>
      <c r="C51" s="392">
        <v>4777</v>
      </c>
      <c r="D51" s="393">
        <v>360</v>
      </c>
      <c r="E51" s="394">
        <v>7.5361105296211012E-2</v>
      </c>
      <c r="F51" s="395">
        <v>2.0356003890258522E-3</v>
      </c>
      <c r="G51" s="396">
        <v>4.4231478068558788E-2</v>
      </c>
    </row>
    <row r="52" spans="2:7" s="306" customFormat="1" ht="12.95" customHeight="1" x14ac:dyDescent="0.2">
      <c r="B52" s="391" t="s">
        <v>69</v>
      </c>
      <c r="C52" s="392">
        <v>2628</v>
      </c>
      <c r="D52" s="393">
        <v>286</v>
      </c>
      <c r="E52" s="394">
        <v>0.10882800608828005</v>
      </c>
      <c r="F52" s="395">
        <v>1.617171420170538E-3</v>
      </c>
      <c r="G52" s="396">
        <v>3.5139452021132819E-2</v>
      </c>
    </row>
    <row r="53" spans="2:7" s="306" customFormat="1" ht="12.95" customHeight="1" x14ac:dyDescent="0.2">
      <c r="B53" s="391" t="s">
        <v>70</v>
      </c>
      <c r="C53" s="392">
        <v>21628</v>
      </c>
      <c r="D53" s="393">
        <v>1895</v>
      </c>
      <c r="E53" s="394">
        <v>8.7617902718697988E-2</v>
      </c>
      <c r="F53" s="395">
        <v>1.0715174270011082E-2</v>
      </c>
      <c r="G53" s="396">
        <v>0.23282958594421918</v>
      </c>
    </row>
    <row r="54" spans="2:7" s="306" customFormat="1" ht="12.95" customHeight="1" x14ac:dyDescent="0.2">
      <c r="B54" s="391" t="s">
        <v>71</v>
      </c>
      <c r="C54" s="392">
        <v>8211</v>
      </c>
      <c r="D54" s="393">
        <v>613</v>
      </c>
      <c r="E54" s="394">
        <v>7.4655949336256244E-2</v>
      </c>
      <c r="F54" s="395">
        <v>3.4661751068690203E-3</v>
      </c>
      <c r="G54" s="397">
        <v>7.531637793340705E-2</v>
      </c>
    </row>
    <row r="55" spans="2:7" s="306" customFormat="1" ht="12.95" customHeight="1" x14ac:dyDescent="0.2">
      <c r="B55" s="398" t="s">
        <v>72</v>
      </c>
      <c r="C55" s="399">
        <v>102005</v>
      </c>
      <c r="D55" s="400">
        <v>8139</v>
      </c>
      <c r="E55" s="401">
        <v>7.9790206362433211E-2</v>
      </c>
      <c r="F55" s="402">
        <v>4.6021532128559473E-2</v>
      </c>
      <c r="G55" s="403">
        <v>1</v>
      </c>
    </row>
    <row r="56" spans="2:7" s="306" customFormat="1" ht="6" customHeight="1" x14ac:dyDescent="0.2">
      <c r="B56" s="323"/>
      <c r="C56" s="404"/>
      <c r="D56" s="405"/>
      <c r="E56" s="405"/>
      <c r="F56" s="405"/>
      <c r="G56" s="425"/>
    </row>
    <row r="57" spans="2:7" s="306" customFormat="1" ht="12.95" customHeight="1" x14ac:dyDescent="0.2">
      <c r="B57" s="385" t="s">
        <v>73</v>
      </c>
      <c r="C57" s="386">
        <v>240513</v>
      </c>
      <c r="D57" s="387">
        <v>14091</v>
      </c>
      <c r="E57" s="406">
        <v>5.8587269710992755E-2</v>
      </c>
      <c r="F57" s="407">
        <v>7.9676791893786889E-2</v>
      </c>
      <c r="G57" s="408">
        <v>0.67404927050944752</v>
      </c>
    </row>
    <row r="58" spans="2:7" s="306" customFormat="1" ht="12.95" customHeight="1" x14ac:dyDescent="0.2">
      <c r="B58" s="391" t="s">
        <v>74</v>
      </c>
      <c r="C58" s="392">
        <v>28524</v>
      </c>
      <c r="D58" s="393">
        <v>2341</v>
      </c>
      <c r="E58" s="394">
        <v>8.2071238255504136E-2</v>
      </c>
      <c r="F58" s="395">
        <v>1.323705697419311E-2</v>
      </c>
      <c r="G58" s="396">
        <v>0.11198277923941641</v>
      </c>
    </row>
    <row r="59" spans="2:7" s="306" customFormat="1" ht="12.95" customHeight="1" x14ac:dyDescent="0.2">
      <c r="B59" s="391" t="s">
        <v>75</v>
      </c>
      <c r="C59" s="392">
        <v>15789</v>
      </c>
      <c r="D59" s="393">
        <v>1433</v>
      </c>
      <c r="E59" s="394">
        <v>9.0759389448350117E-2</v>
      </c>
      <c r="F59" s="395">
        <v>8.1028204374279066E-3</v>
      </c>
      <c r="G59" s="396">
        <v>6.8548194211911023E-2</v>
      </c>
    </row>
    <row r="60" spans="2:7" s="306" customFormat="1" ht="12.95" customHeight="1" x14ac:dyDescent="0.2">
      <c r="B60" s="391" t="s">
        <v>76</v>
      </c>
      <c r="C60" s="392">
        <v>38410</v>
      </c>
      <c r="D60" s="393">
        <v>3040</v>
      </c>
      <c r="E60" s="394">
        <v>7.9146055714657645E-2</v>
      </c>
      <c r="F60" s="395">
        <v>1.7189514396218308E-2</v>
      </c>
      <c r="G60" s="397">
        <v>0.14541975603922508</v>
      </c>
    </row>
    <row r="61" spans="2:7" s="306" customFormat="1" ht="12.95" customHeight="1" x14ac:dyDescent="0.2">
      <c r="B61" s="398" t="s">
        <v>77</v>
      </c>
      <c r="C61" s="399">
        <v>323236</v>
      </c>
      <c r="D61" s="400">
        <v>20905</v>
      </c>
      <c r="E61" s="401">
        <v>6.4674108082020565E-2</v>
      </c>
      <c r="F61" s="402">
        <v>0.11820618370162622</v>
      </c>
      <c r="G61" s="403">
        <v>1</v>
      </c>
    </row>
    <row r="62" spans="2:7" s="306" customFormat="1" ht="6" customHeight="1" x14ac:dyDescent="0.2">
      <c r="B62" s="323"/>
      <c r="C62" s="404"/>
      <c r="D62" s="405"/>
      <c r="E62" s="405"/>
      <c r="F62" s="405"/>
      <c r="G62" s="425"/>
    </row>
    <row r="63" spans="2:7" s="306" customFormat="1" ht="12.95" customHeight="1" x14ac:dyDescent="0.2">
      <c r="B63" s="385" t="s">
        <v>78</v>
      </c>
      <c r="C63" s="386">
        <v>118842</v>
      </c>
      <c r="D63" s="387">
        <v>6337</v>
      </c>
      <c r="E63" s="406">
        <v>5.3322899311691152E-2</v>
      </c>
      <c r="F63" s="407">
        <v>3.5832221292380069E-2</v>
      </c>
      <c r="G63" s="408">
        <v>0.38163203854260763</v>
      </c>
    </row>
    <row r="64" spans="2:7" s="306" customFormat="1" ht="12.95" customHeight="1" x14ac:dyDescent="0.2">
      <c r="B64" s="391" t="s">
        <v>79</v>
      </c>
      <c r="C64" s="392">
        <v>31376</v>
      </c>
      <c r="D64" s="393">
        <v>2073</v>
      </c>
      <c r="E64" s="394">
        <v>6.6069607343192255E-2</v>
      </c>
      <c r="F64" s="395">
        <v>1.1721665573473865E-2</v>
      </c>
      <c r="G64" s="396">
        <v>0.12484191508581753</v>
      </c>
    </row>
    <row r="65" spans="2:7" s="306" customFormat="1" ht="12.95" customHeight="1" x14ac:dyDescent="0.2">
      <c r="B65" s="391" t="s">
        <v>80</v>
      </c>
      <c r="C65" s="392">
        <v>139725</v>
      </c>
      <c r="D65" s="393">
        <v>8195</v>
      </c>
      <c r="E65" s="394">
        <v>5.8650921452853819E-2</v>
      </c>
      <c r="F65" s="395">
        <v>4.6338181077963496E-2</v>
      </c>
      <c r="G65" s="397">
        <v>0.49352604637157482</v>
      </c>
    </row>
    <row r="66" spans="2:7" s="306" customFormat="1" ht="12.95" customHeight="1" x14ac:dyDescent="0.2">
      <c r="B66" s="398" t="s">
        <v>81</v>
      </c>
      <c r="C66" s="399">
        <v>289943</v>
      </c>
      <c r="D66" s="400">
        <v>16605</v>
      </c>
      <c r="E66" s="401">
        <v>5.7269877182756612E-2</v>
      </c>
      <c r="F66" s="402">
        <v>9.3892067943817423E-2</v>
      </c>
      <c r="G66" s="403">
        <v>1</v>
      </c>
    </row>
    <row r="67" spans="2:7" s="306" customFormat="1" ht="6" customHeight="1" x14ac:dyDescent="0.2">
      <c r="B67" s="323"/>
      <c r="C67" s="404"/>
      <c r="D67" s="405"/>
      <c r="E67" s="405"/>
      <c r="F67" s="405"/>
      <c r="G67" s="425"/>
    </row>
    <row r="68" spans="2:7" s="306" customFormat="1" ht="12.95" customHeight="1" x14ac:dyDescent="0.2">
      <c r="B68" s="385" t="s">
        <v>82</v>
      </c>
      <c r="C68" s="386">
        <v>42037</v>
      </c>
      <c r="D68" s="387">
        <v>3394</v>
      </c>
      <c r="E68" s="406">
        <v>8.073839712634108E-2</v>
      </c>
      <c r="F68" s="407">
        <v>1.9191188112093728E-2</v>
      </c>
      <c r="G68" s="408">
        <v>0.64659935225757292</v>
      </c>
    </row>
    <row r="69" spans="2:7" s="306" customFormat="1" ht="12.95" customHeight="1" x14ac:dyDescent="0.2">
      <c r="B69" s="391" t="s">
        <v>83</v>
      </c>
      <c r="C69" s="392">
        <v>22333</v>
      </c>
      <c r="D69" s="393">
        <v>1855</v>
      </c>
      <c r="E69" s="394">
        <v>8.3060941208077735E-2</v>
      </c>
      <c r="F69" s="395">
        <v>1.048899644900821E-2</v>
      </c>
      <c r="G69" s="397">
        <v>0.35340064774242713</v>
      </c>
    </row>
    <row r="70" spans="2:7" s="306" customFormat="1" ht="12.95" customHeight="1" x14ac:dyDescent="0.2">
      <c r="B70" s="398" t="s">
        <v>84</v>
      </c>
      <c r="C70" s="399">
        <v>64370</v>
      </c>
      <c r="D70" s="400">
        <v>5249</v>
      </c>
      <c r="E70" s="401">
        <v>8.1544197607581165E-2</v>
      </c>
      <c r="F70" s="402">
        <v>2.9680184561101938E-2</v>
      </c>
      <c r="G70" s="403">
        <v>1</v>
      </c>
    </row>
    <row r="71" spans="2:7" s="306" customFormat="1" ht="6" customHeight="1" x14ac:dyDescent="0.2">
      <c r="B71" s="323"/>
      <c r="C71" s="404"/>
      <c r="D71" s="405"/>
      <c r="E71" s="405"/>
      <c r="F71" s="405"/>
      <c r="G71" s="425"/>
    </row>
    <row r="72" spans="2:7" s="306" customFormat="1" ht="12.95" customHeight="1" x14ac:dyDescent="0.2">
      <c r="B72" s="385" t="s">
        <v>85</v>
      </c>
      <c r="C72" s="386">
        <v>44469</v>
      </c>
      <c r="D72" s="387">
        <v>1876</v>
      </c>
      <c r="E72" s="406">
        <v>4.2186691852751354E-2</v>
      </c>
      <c r="F72" s="407">
        <v>1.0607739805034719E-2</v>
      </c>
      <c r="G72" s="408">
        <v>0.38364008179959103</v>
      </c>
    </row>
    <row r="73" spans="2:7" s="306" customFormat="1" ht="12.95" customHeight="1" x14ac:dyDescent="0.2">
      <c r="B73" s="391" t="s">
        <v>86</v>
      </c>
      <c r="C73" s="392">
        <v>11215</v>
      </c>
      <c r="D73" s="393">
        <v>571</v>
      </c>
      <c r="E73" s="394">
        <v>5.091395452518948E-2</v>
      </c>
      <c r="F73" s="395">
        <v>3.2286883948160045E-3</v>
      </c>
      <c r="G73" s="396">
        <v>0.11676891615541922</v>
      </c>
    </row>
    <row r="74" spans="2:7" s="306" customFormat="1" ht="12.95" customHeight="1" x14ac:dyDescent="0.2">
      <c r="B74" s="391" t="s">
        <v>87</v>
      </c>
      <c r="C74" s="392">
        <v>13547</v>
      </c>
      <c r="D74" s="393">
        <v>651</v>
      </c>
      <c r="E74" s="394">
        <v>4.8054919908466817E-2</v>
      </c>
      <c r="F74" s="395">
        <v>3.6810440368217493E-3</v>
      </c>
      <c r="G74" s="396">
        <v>0.13312883435582823</v>
      </c>
    </row>
    <row r="75" spans="2:7" s="306" customFormat="1" ht="12.95" customHeight="1" x14ac:dyDescent="0.2">
      <c r="B75" s="391" t="s">
        <v>88</v>
      </c>
      <c r="C75" s="392">
        <v>42800</v>
      </c>
      <c r="D75" s="393">
        <v>1792</v>
      </c>
      <c r="E75" s="394">
        <v>4.1869158878504675E-2</v>
      </c>
      <c r="F75" s="395">
        <v>1.0132766380928686E-2</v>
      </c>
      <c r="G75" s="397">
        <v>0.36646216768916157</v>
      </c>
    </row>
    <row r="76" spans="2:7" s="306" customFormat="1" ht="12.95" customHeight="1" x14ac:dyDescent="0.2">
      <c r="B76" s="398" t="s">
        <v>89</v>
      </c>
      <c r="C76" s="399">
        <v>112031</v>
      </c>
      <c r="D76" s="400">
        <v>4890</v>
      </c>
      <c r="E76" s="401">
        <v>4.3648632967660736E-2</v>
      </c>
      <c r="F76" s="402">
        <v>2.7650238617601158E-2</v>
      </c>
      <c r="G76" s="403">
        <v>1</v>
      </c>
    </row>
    <row r="77" spans="2:7" s="306" customFormat="1" ht="6" customHeight="1" x14ac:dyDescent="0.2">
      <c r="B77" s="323"/>
      <c r="C77" s="404"/>
      <c r="D77" s="405"/>
      <c r="E77" s="405"/>
      <c r="F77" s="405"/>
      <c r="G77" s="425"/>
    </row>
    <row r="78" spans="2:7" s="306" customFormat="1" ht="12.95" customHeight="1" x14ac:dyDescent="0.2">
      <c r="B78" s="409" t="s">
        <v>90</v>
      </c>
      <c r="C78" s="410">
        <v>274930</v>
      </c>
      <c r="D78" s="417">
        <v>18056</v>
      </c>
      <c r="E78" s="418">
        <v>6.5674899065216605E-2</v>
      </c>
      <c r="F78" s="413">
        <v>0.10209666840069663</v>
      </c>
      <c r="G78" s="414"/>
    </row>
    <row r="79" spans="2:7" s="306" customFormat="1" ht="6" customHeight="1" x14ac:dyDescent="0.2">
      <c r="B79" s="323"/>
      <c r="C79" s="404"/>
      <c r="D79" s="405"/>
      <c r="E79" s="405"/>
      <c r="F79" s="405"/>
      <c r="G79" s="425"/>
    </row>
    <row r="80" spans="2:7" s="306" customFormat="1" ht="12.95" customHeight="1" x14ac:dyDescent="0.2">
      <c r="B80" s="409" t="s">
        <v>91</v>
      </c>
      <c r="C80" s="410">
        <v>73481</v>
      </c>
      <c r="D80" s="411">
        <v>7534</v>
      </c>
      <c r="E80" s="412">
        <v>0.10252990568990623</v>
      </c>
      <c r="F80" s="413">
        <v>4.260059258589103E-2</v>
      </c>
      <c r="G80" s="414"/>
    </row>
    <row r="81" spans="2:8" s="306" customFormat="1" ht="6" customHeight="1" x14ac:dyDescent="0.2">
      <c r="B81" s="323"/>
      <c r="C81" s="404"/>
      <c r="D81" s="405"/>
      <c r="E81" s="405"/>
      <c r="F81" s="405"/>
      <c r="G81" s="425"/>
    </row>
    <row r="82" spans="2:8" s="306" customFormat="1" ht="12.95" customHeight="1" x14ac:dyDescent="0.2">
      <c r="B82" s="409" t="s">
        <v>92</v>
      </c>
      <c r="C82" s="410">
        <v>29483</v>
      </c>
      <c r="D82" s="411">
        <v>2784</v>
      </c>
      <c r="E82" s="412">
        <v>9.4427297086456599E-2</v>
      </c>
      <c r="F82" s="413">
        <v>1.5741976341799923E-2</v>
      </c>
      <c r="G82" s="414"/>
    </row>
    <row r="83" spans="2:8" s="306" customFormat="1" ht="6" customHeight="1" x14ac:dyDescent="0.2">
      <c r="B83" s="323"/>
      <c r="C83" s="404"/>
      <c r="D83" s="405"/>
      <c r="E83" s="405"/>
      <c r="F83" s="405"/>
      <c r="G83" s="425"/>
    </row>
    <row r="84" spans="2:8" s="306" customFormat="1" ht="12.95" customHeight="1" x14ac:dyDescent="0.2">
      <c r="B84" s="385" t="s">
        <v>93</v>
      </c>
      <c r="C84" s="386">
        <v>18332</v>
      </c>
      <c r="D84" s="387">
        <v>1410</v>
      </c>
      <c r="E84" s="406">
        <v>7.6914684704342137E-2</v>
      </c>
      <c r="F84" s="407">
        <v>7.9727681903512537E-3</v>
      </c>
      <c r="G84" s="408">
        <v>0.1533108622376862</v>
      </c>
    </row>
    <row r="85" spans="2:8" s="306" customFormat="1" ht="12.95" customHeight="1" x14ac:dyDescent="0.2">
      <c r="B85" s="391" t="s">
        <v>94</v>
      </c>
      <c r="C85" s="392">
        <v>60474</v>
      </c>
      <c r="D85" s="393">
        <v>5298</v>
      </c>
      <c r="E85" s="394">
        <v>8.7607897608889776E-2</v>
      </c>
      <c r="F85" s="395">
        <v>2.9957252391830457E-2</v>
      </c>
      <c r="G85" s="396">
        <v>0.57605741002500821</v>
      </c>
      <c r="H85" s="327"/>
    </row>
    <row r="86" spans="2:8" s="306" customFormat="1" ht="12.95" customHeight="1" x14ac:dyDescent="0.2">
      <c r="B86" s="391" t="s">
        <v>95</v>
      </c>
      <c r="C86" s="392">
        <v>28628</v>
      </c>
      <c r="D86" s="393">
        <v>2489</v>
      </c>
      <c r="E86" s="394">
        <v>8.6942853150761487E-2</v>
      </c>
      <c r="F86" s="395">
        <v>1.4073914911903738E-2</v>
      </c>
      <c r="G86" s="397">
        <v>0.27063172773730565</v>
      </c>
    </row>
    <row r="87" spans="2:8" s="306" customFormat="1" ht="12.95" customHeight="1" x14ac:dyDescent="0.2">
      <c r="B87" s="398" t="s">
        <v>96</v>
      </c>
      <c r="C87" s="399">
        <v>107434</v>
      </c>
      <c r="D87" s="400">
        <v>9197</v>
      </c>
      <c r="E87" s="401">
        <v>8.5606046502969269E-2</v>
      </c>
      <c r="F87" s="402">
        <v>5.2003935494085447E-2</v>
      </c>
      <c r="G87" s="403">
        <v>1</v>
      </c>
    </row>
    <row r="88" spans="2:8" s="306" customFormat="1" ht="6" customHeight="1" x14ac:dyDescent="0.2">
      <c r="B88" s="323"/>
      <c r="C88" s="404"/>
      <c r="D88" s="405"/>
      <c r="E88" s="405"/>
      <c r="F88" s="405"/>
      <c r="G88" s="426"/>
    </row>
    <row r="89" spans="2:8" s="306" customFormat="1" ht="12.95" customHeight="1" x14ac:dyDescent="0.2">
      <c r="B89" s="409" t="s">
        <v>97</v>
      </c>
      <c r="C89" s="410">
        <v>12314</v>
      </c>
      <c r="D89" s="411">
        <v>896</v>
      </c>
      <c r="E89" s="412">
        <v>7.2762709111580309E-2</v>
      </c>
      <c r="F89" s="413">
        <v>5.0663831904643429E-3</v>
      </c>
      <c r="G89" s="419"/>
    </row>
    <row r="90" spans="2:8" s="306" customFormat="1" ht="6" customHeight="1" x14ac:dyDescent="0.2">
      <c r="B90" s="323"/>
      <c r="C90" s="404"/>
      <c r="D90" s="405"/>
      <c r="E90" s="405"/>
      <c r="F90" s="405"/>
      <c r="G90" s="426"/>
    </row>
    <row r="91" spans="2:8" s="306" customFormat="1" ht="12.95" customHeight="1" x14ac:dyDescent="0.2">
      <c r="B91" s="409" t="s">
        <v>98</v>
      </c>
      <c r="C91" s="410">
        <v>8760</v>
      </c>
      <c r="D91" s="411">
        <v>1109</v>
      </c>
      <c r="E91" s="412">
        <v>0.12659817351598174</v>
      </c>
      <c r="F91" s="413">
        <v>6.2707800873046393E-3</v>
      </c>
      <c r="G91" s="419"/>
    </row>
    <row r="92" spans="2:8" s="306" customFormat="1" ht="6" customHeight="1" x14ac:dyDescent="0.2">
      <c r="B92" s="323"/>
      <c r="C92" s="404"/>
      <c r="D92" s="405"/>
      <c r="E92" s="405"/>
      <c r="F92" s="405"/>
      <c r="G92" s="426"/>
    </row>
    <row r="93" spans="2:8" s="306" customFormat="1" ht="12.95" customHeight="1" x14ac:dyDescent="0.2">
      <c r="B93" s="409" t="s">
        <v>99</v>
      </c>
      <c r="C93" s="410">
        <v>7671</v>
      </c>
      <c r="D93" s="411">
        <v>902</v>
      </c>
      <c r="E93" s="412">
        <v>0.11758571242341286</v>
      </c>
      <c r="F93" s="413">
        <v>5.1003098636147742E-3</v>
      </c>
      <c r="G93" s="419"/>
    </row>
    <row r="94" spans="2:8" s="306" customFormat="1" ht="6" customHeight="1" x14ac:dyDescent="0.2">
      <c r="B94" s="323"/>
      <c r="C94" s="404"/>
      <c r="D94" s="405"/>
      <c r="E94" s="405"/>
      <c r="F94" s="405"/>
      <c r="G94" s="426"/>
    </row>
    <row r="95" spans="2:8" s="306" customFormat="1" ht="15" customHeight="1" x14ac:dyDescent="0.2">
      <c r="B95" s="409" t="s">
        <v>100</v>
      </c>
      <c r="C95" s="410">
        <v>2408670</v>
      </c>
      <c r="D95" s="411">
        <v>176852</v>
      </c>
      <c r="E95" s="412">
        <v>7.3423092411995003E-2</v>
      </c>
      <c r="F95" s="413">
        <v>1</v>
      </c>
      <c r="G95" s="419"/>
    </row>
    <row r="99" ht="12" customHeight="1" x14ac:dyDescent="0.35"/>
    <row r="100" ht="12" customHeight="1" x14ac:dyDescent="0.35"/>
    <row r="116" spans="2:2" x14ac:dyDescent="0.35">
      <c r="B116" s="329" t="s">
        <v>17</v>
      </c>
    </row>
    <row r="117" spans="2:2" x14ac:dyDescent="0.35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7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4.5703125" style="299" customWidth="1"/>
    <col min="2" max="2" width="22.85546875" style="299" customWidth="1"/>
    <col min="3" max="3" width="11.140625" style="299" customWidth="1"/>
    <col min="4" max="8" width="10.140625" style="299" customWidth="1"/>
    <col min="9" max="10" width="7.7109375" style="299" customWidth="1"/>
    <col min="11" max="16384" width="11.42578125" style="299"/>
  </cols>
  <sheetData>
    <row r="1" spans="1:9" s="291" customFormat="1" x14ac:dyDescent="0.3">
      <c r="B1" s="292"/>
    </row>
    <row r="2" spans="1:9" s="291" customFormat="1" x14ac:dyDescent="0.3">
      <c r="B2" s="292"/>
    </row>
    <row r="3" spans="1:9" s="291" customFormat="1" x14ac:dyDescent="0.3">
      <c r="B3" s="292"/>
    </row>
    <row r="4" spans="1:9" s="291" customFormat="1" x14ac:dyDescent="0.3">
      <c r="B4" s="292"/>
    </row>
    <row r="5" spans="1:9" s="291" customFormat="1" ht="18" customHeight="1" x14ac:dyDescent="0.3">
      <c r="A5" s="370"/>
      <c r="B5" s="77" t="str">
        <f>'Pag1'!$B$5</f>
        <v>diciembre 2025</v>
      </c>
      <c r="C5" s="370"/>
      <c r="D5" s="370"/>
      <c r="E5" s="370"/>
      <c r="F5" s="370"/>
      <c r="G5" s="370"/>
      <c r="H5" s="370"/>
      <c r="I5" s="370"/>
    </row>
    <row r="6" spans="1:9" s="291" customFormat="1" ht="18.95" customHeight="1" x14ac:dyDescent="0.3">
      <c r="A6" s="293"/>
      <c r="B6" s="371" t="s">
        <v>169</v>
      </c>
      <c r="C6" s="294"/>
      <c r="D6" s="294"/>
      <c r="E6" s="294"/>
      <c r="F6" s="294"/>
      <c r="G6" s="294"/>
      <c r="H6" s="294"/>
      <c r="I6" s="372"/>
    </row>
    <row r="7" spans="1:9" ht="18.95" customHeight="1" x14ac:dyDescent="0.35">
      <c r="A7" s="297"/>
      <c r="B7" s="371" t="s">
        <v>170</v>
      </c>
      <c r="C7" s="373"/>
      <c r="D7" s="373"/>
      <c r="E7" s="373"/>
      <c r="F7" s="373"/>
      <c r="G7" s="373"/>
      <c r="H7" s="373"/>
      <c r="I7" s="374"/>
    </row>
    <row r="8" spans="1:9" ht="18.95" customHeight="1" x14ac:dyDescent="0.35">
      <c r="A8" s="297"/>
      <c r="B8" s="375" t="s">
        <v>111</v>
      </c>
      <c r="C8" s="373"/>
      <c r="D8" s="373"/>
      <c r="E8" s="373"/>
      <c r="F8" s="373"/>
      <c r="G8" s="373"/>
      <c r="H8" s="373"/>
      <c r="I8" s="374"/>
    </row>
    <row r="9" spans="1:9" ht="6" customHeight="1" x14ac:dyDescent="0.35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5" customHeight="1" x14ac:dyDescent="0.35">
      <c r="A10" s="297"/>
      <c r="B10" s="301"/>
      <c r="C10" s="376"/>
      <c r="D10" s="377"/>
      <c r="E10" s="377" t="s">
        <v>9</v>
      </c>
      <c r="F10" s="377"/>
      <c r="G10" s="377"/>
      <c r="H10" s="377"/>
      <c r="I10" s="297"/>
    </row>
    <row r="11" spans="1:9" ht="15" customHeight="1" x14ac:dyDescent="0.35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0" t="s">
        <v>172</v>
      </c>
      <c r="H11" s="381" t="s">
        <v>173</v>
      </c>
      <c r="I11" s="297"/>
    </row>
    <row r="12" spans="1:9" ht="15" customHeight="1" x14ac:dyDescent="0.35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420" t="s">
        <v>179</v>
      </c>
      <c r="H12" s="384" t="s">
        <v>178</v>
      </c>
      <c r="I12" s="297"/>
    </row>
    <row r="13" spans="1:9" ht="6" customHeight="1" x14ac:dyDescent="0.35">
      <c r="B13" s="304"/>
      <c r="C13" s="305"/>
      <c r="D13" s="305"/>
      <c r="E13" s="305"/>
      <c r="F13" s="305"/>
      <c r="G13" s="305"/>
    </row>
    <row r="14" spans="1:9" s="306" customFormat="1" ht="12.95" customHeight="1" x14ac:dyDescent="0.2">
      <c r="B14" s="385" t="s">
        <v>38</v>
      </c>
      <c r="C14" s="386">
        <v>24605</v>
      </c>
      <c r="D14" s="387">
        <v>1686</v>
      </c>
      <c r="E14" s="388">
        <v>6.8522657996342204E-2</v>
      </c>
      <c r="F14" s="389">
        <v>2.035469812026898E-2</v>
      </c>
      <c r="G14" s="389">
        <v>0.45237456399248727</v>
      </c>
      <c r="H14" s="390">
        <v>7.0133111480865221E-2</v>
      </c>
    </row>
    <row r="15" spans="1:9" s="306" customFormat="1" ht="12.95" customHeight="1" x14ac:dyDescent="0.2">
      <c r="B15" s="391" t="s">
        <v>39</v>
      </c>
      <c r="C15" s="392">
        <v>69503</v>
      </c>
      <c r="D15" s="393">
        <v>4255</v>
      </c>
      <c r="E15" s="394">
        <v>6.1220378976447061E-2</v>
      </c>
      <c r="F15" s="395">
        <v>5.1369656288104693E-2</v>
      </c>
      <c r="G15" s="395">
        <v>0.48396269335759784</v>
      </c>
      <c r="H15" s="396">
        <v>0.17699667221297838</v>
      </c>
    </row>
    <row r="16" spans="1:9" s="306" customFormat="1" ht="12.95" customHeight="1" x14ac:dyDescent="0.2">
      <c r="B16" s="391" t="s">
        <v>40</v>
      </c>
      <c r="C16" s="392">
        <v>30645</v>
      </c>
      <c r="D16" s="393">
        <v>2002</v>
      </c>
      <c r="E16" s="394">
        <v>6.532876488823626E-2</v>
      </c>
      <c r="F16" s="395">
        <v>2.4169694920983691E-2</v>
      </c>
      <c r="G16" s="395">
        <v>0.50517284885187985</v>
      </c>
      <c r="H16" s="396">
        <v>8.3277870216306157E-2</v>
      </c>
    </row>
    <row r="17" spans="2:8" s="306" customFormat="1" ht="12.95" customHeight="1" x14ac:dyDescent="0.2">
      <c r="B17" s="391" t="s">
        <v>41</v>
      </c>
      <c r="C17" s="392">
        <v>38463</v>
      </c>
      <c r="D17" s="393">
        <v>3167</v>
      </c>
      <c r="E17" s="394">
        <v>8.2338871122897325E-2</v>
      </c>
      <c r="F17" s="395">
        <v>3.8234477429947726E-2</v>
      </c>
      <c r="G17" s="395">
        <v>0.51926545335300867</v>
      </c>
      <c r="H17" s="396">
        <v>0.131738768718802</v>
      </c>
    </row>
    <row r="18" spans="2:8" s="306" customFormat="1" ht="12.95" customHeight="1" x14ac:dyDescent="0.2">
      <c r="B18" s="391" t="s">
        <v>42</v>
      </c>
      <c r="C18" s="392">
        <v>17711</v>
      </c>
      <c r="D18" s="393">
        <v>1421</v>
      </c>
      <c r="E18" s="394">
        <v>8.0232623793122917E-2</v>
      </c>
      <c r="F18" s="395">
        <v>1.7155412828530382E-2</v>
      </c>
      <c r="G18" s="395">
        <v>0.46529142108709887</v>
      </c>
      <c r="H18" s="396">
        <v>5.9109816971713809E-2</v>
      </c>
    </row>
    <row r="19" spans="2:8" s="306" customFormat="1" ht="12.95" customHeight="1" x14ac:dyDescent="0.2">
      <c r="B19" s="391" t="s">
        <v>43</v>
      </c>
      <c r="C19" s="392">
        <v>22147</v>
      </c>
      <c r="D19" s="393">
        <v>1687</v>
      </c>
      <c r="E19" s="394">
        <v>7.6172845080597823E-2</v>
      </c>
      <c r="F19" s="395">
        <v>2.0366770894954787E-2</v>
      </c>
      <c r="G19" s="395">
        <v>0.58232654470141521</v>
      </c>
      <c r="H19" s="396">
        <v>7.0174708818635606E-2</v>
      </c>
    </row>
    <row r="20" spans="2:8" s="306" customFormat="1" ht="12.95" customHeight="1" x14ac:dyDescent="0.2">
      <c r="B20" s="391" t="s">
        <v>44</v>
      </c>
      <c r="C20" s="392">
        <v>66131</v>
      </c>
      <c r="D20" s="393">
        <v>3961</v>
      </c>
      <c r="E20" s="394">
        <v>5.9896266501338252E-2</v>
      </c>
      <c r="F20" s="395">
        <v>4.7820260530477721E-2</v>
      </c>
      <c r="G20" s="395">
        <v>0.46643900141309469</v>
      </c>
      <c r="H20" s="396">
        <v>0.16476705490848587</v>
      </c>
    </row>
    <row r="21" spans="2:8" s="306" customFormat="1" ht="12.95" customHeight="1" x14ac:dyDescent="0.2">
      <c r="B21" s="391" t="s">
        <v>45</v>
      </c>
      <c r="C21" s="392">
        <v>87801</v>
      </c>
      <c r="D21" s="393">
        <v>5861</v>
      </c>
      <c r="E21" s="394">
        <v>6.6753226045261446E-2</v>
      </c>
      <c r="F21" s="395">
        <v>7.07585324335092E-2</v>
      </c>
      <c r="G21" s="421">
        <v>0.48151495234965497</v>
      </c>
      <c r="H21" s="397">
        <v>0.24380199667221297</v>
      </c>
    </row>
    <row r="22" spans="2:8" s="306" customFormat="1" ht="12.95" customHeight="1" x14ac:dyDescent="0.2">
      <c r="B22" s="398" t="s">
        <v>46</v>
      </c>
      <c r="C22" s="399">
        <v>357006</v>
      </c>
      <c r="D22" s="400">
        <v>24040</v>
      </c>
      <c r="E22" s="401">
        <v>6.7337803846433952E-2</v>
      </c>
      <c r="F22" s="402">
        <v>0.29022950344677717</v>
      </c>
      <c r="G22" s="402">
        <v>0.4886576144401984</v>
      </c>
      <c r="H22" s="403">
        <v>1</v>
      </c>
    </row>
    <row r="23" spans="2:8" s="306" customFormat="1" ht="6" customHeight="1" x14ac:dyDescent="0.2">
      <c r="B23" s="323"/>
      <c r="C23" s="404"/>
      <c r="D23" s="405"/>
      <c r="E23" s="405"/>
      <c r="F23" s="405"/>
      <c r="G23" s="405"/>
      <c r="H23" s="425"/>
    </row>
    <row r="24" spans="2:8" s="306" customFormat="1" ht="12.95" customHeight="1" x14ac:dyDescent="0.2">
      <c r="B24" s="385" t="s">
        <v>47</v>
      </c>
      <c r="C24" s="386">
        <v>3698</v>
      </c>
      <c r="D24" s="387">
        <v>314</v>
      </c>
      <c r="E24" s="406">
        <v>8.4910762574364515E-2</v>
      </c>
      <c r="F24" s="407">
        <v>3.7908512513430961E-3</v>
      </c>
      <c r="G24" s="407">
        <v>0.47792998477929982</v>
      </c>
      <c r="H24" s="408">
        <v>0.1472105016408814</v>
      </c>
    </row>
    <row r="25" spans="2:8" s="306" customFormat="1" ht="12.95" customHeight="1" x14ac:dyDescent="0.2">
      <c r="B25" s="391" t="s">
        <v>48</v>
      </c>
      <c r="C25" s="392">
        <v>2464</v>
      </c>
      <c r="D25" s="393">
        <v>213</v>
      </c>
      <c r="E25" s="394">
        <v>8.6444805194805199E-2</v>
      </c>
      <c r="F25" s="395">
        <v>2.5715010080766864E-3</v>
      </c>
      <c r="G25" s="395">
        <v>0.4234592445328032</v>
      </c>
      <c r="H25" s="396">
        <v>9.9859353023909983E-2</v>
      </c>
    </row>
    <row r="26" spans="2:8" s="306" customFormat="1" ht="12.95" customHeight="1" x14ac:dyDescent="0.2">
      <c r="B26" s="391" t="s">
        <v>49</v>
      </c>
      <c r="C26" s="392">
        <v>23424</v>
      </c>
      <c r="D26" s="393">
        <v>1606</v>
      </c>
      <c r="E26" s="394">
        <v>6.8562158469945358E-2</v>
      </c>
      <c r="F26" s="395">
        <v>1.9388876145404497E-2</v>
      </c>
      <c r="G26" s="421">
        <v>0.46295762467569906</v>
      </c>
      <c r="H26" s="397">
        <v>0.75293014533520863</v>
      </c>
    </row>
    <row r="27" spans="2:8" s="306" customFormat="1" ht="12.95" customHeight="1" x14ac:dyDescent="0.2">
      <c r="B27" s="398" t="s">
        <v>50</v>
      </c>
      <c r="C27" s="399">
        <v>29586</v>
      </c>
      <c r="D27" s="400">
        <v>2133</v>
      </c>
      <c r="E27" s="401">
        <v>7.2094909754613662E-2</v>
      </c>
      <c r="F27" s="402">
        <v>2.5751228404824279E-2</v>
      </c>
      <c r="G27" s="402">
        <v>0.46079066753078418</v>
      </c>
      <c r="H27" s="403">
        <v>1</v>
      </c>
    </row>
    <row r="28" spans="2:8" s="306" customFormat="1" ht="6" customHeight="1" x14ac:dyDescent="0.2">
      <c r="B28" s="323"/>
      <c r="C28" s="404"/>
      <c r="D28" s="405"/>
      <c r="E28" s="405"/>
      <c r="F28" s="405"/>
      <c r="G28" s="405"/>
      <c r="H28" s="425"/>
    </row>
    <row r="29" spans="2:8" s="306" customFormat="1" ht="12.95" customHeight="1" x14ac:dyDescent="0.2">
      <c r="B29" s="409" t="s">
        <v>51</v>
      </c>
      <c r="C29" s="410">
        <v>29648</v>
      </c>
      <c r="D29" s="411">
        <v>1593</v>
      </c>
      <c r="E29" s="412">
        <v>5.3730437128980034E-2</v>
      </c>
      <c r="F29" s="413">
        <v>1.923193007448902E-2</v>
      </c>
      <c r="G29" s="413">
        <v>0.43229308005427408</v>
      </c>
      <c r="H29" s="414"/>
    </row>
    <row r="30" spans="2:8" s="306" customFormat="1" ht="6" customHeight="1" x14ac:dyDescent="0.2">
      <c r="B30" s="323"/>
      <c r="C30" s="404"/>
      <c r="D30" s="405"/>
      <c r="E30" s="405"/>
      <c r="F30" s="405"/>
      <c r="G30" s="405"/>
      <c r="H30" s="425"/>
    </row>
    <row r="31" spans="2:8" s="306" customFormat="1" ht="12.95" customHeight="1" x14ac:dyDescent="0.2">
      <c r="B31" s="409" t="s">
        <v>52</v>
      </c>
      <c r="C31" s="410">
        <v>16472</v>
      </c>
      <c r="D31" s="411">
        <v>1922</v>
      </c>
      <c r="E31" s="412">
        <v>0.11668285575522098</v>
      </c>
      <c r="F31" s="413">
        <v>2.3203872946119208E-2</v>
      </c>
      <c r="G31" s="413">
        <v>0.45308816595945312</v>
      </c>
      <c r="H31" s="414"/>
    </row>
    <row r="32" spans="2:8" s="306" customFormat="1" ht="6" customHeight="1" x14ac:dyDescent="0.2">
      <c r="B32" s="323"/>
      <c r="C32" s="404"/>
      <c r="D32" s="405"/>
      <c r="E32" s="405"/>
      <c r="F32" s="405"/>
      <c r="G32" s="405"/>
      <c r="H32" s="425"/>
    </row>
    <row r="33" spans="2:8" s="306" customFormat="1" ht="12.95" customHeight="1" x14ac:dyDescent="0.2">
      <c r="B33" s="385" t="s">
        <v>53</v>
      </c>
      <c r="C33" s="386">
        <v>43112</v>
      </c>
      <c r="D33" s="387">
        <v>1792</v>
      </c>
      <c r="E33" s="406">
        <v>4.1566153275190205E-2</v>
      </c>
      <c r="F33" s="407">
        <v>2.1634412236964422E-2</v>
      </c>
      <c r="G33" s="407">
        <v>0.43835616438356162</v>
      </c>
      <c r="H33" s="408">
        <v>0.52459016393442626</v>
      </c>
    </row>
    <row r="34" spans="2:8" s="306" customFormat="1" ht="12.95" customHeight="1" x14ac:dyDescent="0.2">
      <c r="B34" s="415" t="s">
        <v>54</v>
      </c>
      <c r="C34" s="392">
        <v>40477</v>
      </c>
      <c r="D34" s="393">
        <v>1624</v>
      </c>
      <c r="E34" s="394">
        <v>4.0121550510166269E-2</v>
      </c>
      <c r="F34" s="395">
        <v>1.9606186089749008E-2</v>
      </c>
      <c r="G34" s="421">
        <v>0.44787644787644787</v>
      </c>
      <c r="H34" s="397">
        <v>0.47540983606557374</v>
      </c>
    </row>
    <row r="35" spans="2:8" s="306" customFormat="1" ht="12.95" customHeight="1" x14ac:dyDescent="0.2">
      <c r="B35" s="398" t="s">
        <v>55</v>
      </c>
      <c r="C35" s="399">
        <v>83589</v>
      </c>
      <c r="D35" s="400">
        <v>3416</v>
      </c>
      <c r="E35" s="401">
        <v>4.0866621206139563E-2</v>
      </c>
      <c r="F35" s="402">
        <v>4.124059832671343E-2</v>
      </c>
      <c r="G35" s="402">
        <v>0.44283121597096187</v>
      </c>
      <c r="H35" s="403">
        <v>1</v>
      </c>
    </row>
    <row r="36" spans="2:8" s="306" customFormat="1" ht="6" customHeight="1" x14ac:dyDescent="0.2">
      <c r="B36" s="323"/>
      <c r="C36" s="404"/>
      <c r="D36" s="405"/>
      <c r="E36" s="405"/>
      <c r="F36" s="416"/>
      <c r="G36" s="416"/>
      <c r="H36" s="425"/>
    </row>
    <row r="37" spans="2:8" s="306" customFormat="1" ht="12.95" customHeight="1" x14ac:dyDescent="0.2">
      <c r="B37" s="409" t="s">
        <v>56</v>
      </c>
      <c r="C37" s="410">
        <v>16233</v>
      </c>
      <c r="D37" s="411">
        <v>910</v>
      </c>
      <c r="E37" s="412">
        <v>5.6058645968089696E-2</v>
      </c>
      <c r="F37" s="413">
        <v>1.0986224964083495E-2</v>
      </c>
      <c r="G37" s="413">
        <v>0.43961352657004832</v>
      </c>
      <c r="H37" s="414"/>
    </row>
    <row r="38" spans="2:8" s="306" customFormat="1" ht="6" customHeight="1" x14ac:dyDescent="0.2">
      <c r="B38" s="323"/>
      <c r="C38" s="404"/>
      <c r="D38" s="405"/>
      <c r="E38" s="405"/>
      <c r="F38" s="405"/>
      <c r="G38" s="405"/>
      <c r="H38" s="425"/>
    </row>
    <row r="39" spans="2:8" s="306" customFormat="1" ht="12.95" customHeight="1" x14ac:dyDescent="0.2">
      <c r="B39" s="385" t="s">
        <v>57</v>
      </c>
      <c r="C39" s="386">
        <v>13809</v>
      </c>
      <c r="D39" s="387">
        <v>867</v>
      </c>
      <c r="E39" s="406">
        <v>6.2785140126004779E-2</v>
      </c>
      <c r="F39" s="407">
        <v>1.0467095652593836E-2</v>
      </c>
      <c r="G39" s="407">
        <v>0.48680516563728243</v>
      </c>
      <c r="H39" s="408">
        <v>0.19668784029038114</v>
      </c>
    </row>
    <row r="40" spans="2:8" s="306" customFormat="1" ht="12.95" customHeight="1" x14ac:dyDescent="0.2">
      <c r="B40" s="391" t="s">
        <v>58</v>
      </c>
      <c r="C40" s="392">
        <v>20873</v>
      </c>
      <c r="D40" s="393">
        <v>1241</v>
      </c>
      <c r="E40" s="394">
        <v>5.9454798064485219E-2</v>
      </c>
      <c r="F40" s="395">
        <v>1.4982313385085294E-2</v>
      </c>
      <c r="G40" s="395">
        <v>0.50756646216768919</v>
      </c>
      <c r="H40" s="396">
        <v>0.28153357531760437</v>
      </c>
    </row>
    <row r="41" spans="2:8" s="306" customFormat="1" ht="12.95" customHeight="1" x14ac:dyDescent="0.2">
      <c r="B41" s="391" t="s">
        <v>59</v>
      </c>
      <c r="C41" s="392">
        <v>5522</v>
      </c>
      <c r="D41" s="393">
        <v>371</v>
      </c>
      <c r="E41" s="394">
        <v>6.7185802245563198E-2</v>
      </c>
      <c r="F41" s="395">
        <v>4.4789994084340401E-3</v>
      </c>
      <c r="G41" s="395">
        <v>0.47809278350515466</v>
      </c>
      <c r="H41" s="396">
        <v>8.4165154264972772E-2</v>
      </c>
    </row>
    <row r="42" spans="2:8" s="306" customFormat="1" ht="12.95" customHeight="1" x14ac:dyDescent="0.2">
      <c r="B42" s="391" t="s">
        <v>60</v>
      </c>
      <c r="C42" s="392">
        <v>7192</v>
      </c>
      <c r="D42" s="393">
        <v>405</v>
      </c>
      <c r="E42" s="394">
        <v>5.6312569521690767E-2</v>
      </c>
      <c r="F42" s="395">
        <v>4.8894737477514459E-3</v>
      </c>
      <c r="G42" s="395">
        <v>0.44800884955752213</v>
      </c>
      <c r="H42" s="396">
        <v>9.1878402903811246E-2</v>
      </c>
    </row>
    <row r="43" spans="2:8" s="306" customFormat="1" ht="12.95" customHeight="1" x14ac:dyDescent="0.2">
      <c r="B43" s="391" t="s">
        <v>61</v>
      </c>
      <c r="C43" s="392">
        <v>28328</v>
      </c>
      <c r="D43" s="393">
        <v>1524</v>
      </c>
      <c r="E43" s="394">
        <v>5.3798362044620164E-2</v>
      </c>
      <c r="F43" s="395">
        <v>1.8398908621168403E-2</v>
      </c>
      <c r="G43" s="421">
        <v>0.48473282442748089</v>
      </c>
      <c r="H43" s="397">
        <v>0.34573502722323052</v>
      </c>
    </row>
    <row r="44" spans="2:8" s="306" customFormat="1" ht="12.95" customHeight="1" x14ac:dyDescent="0.2">
      <c r="B44" s="398" t="s">
        <v>62</v>
      </c>
      <c r="C44" s="399">
        <v>75724</v>
      </c>
      <c r="D44" s="400">
        <v>4408</v>
      </c>
      <c r="E44" s="401">
        <v>5.8211399292166288E-2</v>
      </c>
      <c r="F44" s="402">
        <v>5.321679081503302E-2</v>
      </c>
      <c r="G44" s="402">
        <v>0.48707182320441988</v>
      </c>
      <c r="H44" s="403">
        <v>1</v>
      </c>
    </row>
    <row r="45" spans="2:8" s="306" customFormat="1" ht="6" customHeight="1" x14ac:dyDescent="0.2">
      <c r="B45" s="323"/>
      <c r="C45" s="404"/>
      <c r="D45" s="405"/>
      <c r="E45" s="405"/>
      <c r="F45" s="405"/>
      <c r="G45" s="405"/>
      <c r="H45" s="425"/>
    </row>
    <row r="46" spans="2:8" s="306" customFormat="1" ht="12.95" customHeight="1" x14ac:dyDescent="0.2">
      <c r="B46" s="385" t="s">
        <v>63</v>
      </c>
      <c r="C46" s="386">
        <v>4886</v>
      </c>
      <c r="D46" s="387">
        <v>273</v>
      </c>
      <c r="E46" s="406">
        <v>5.5873925501432664E-2</v>
      </c>
      <c r="F46" s="407">
        <v>3.2958674892250486E-3</v>
      </c>
      <c r="G46" s="407">
        <v>0.44975288303130151</v>
      </c>
      <c r="H46" s="408">
        <v>7.2164948453608241E-2</v>
      </c>
    </row>
    <row r="47" spans="2:8" s="306" customFormat="1" ht="12.95" customHeight="1" x14ac:dyDescent="0.2">
      <c r="B47" s="391" t="s">
        <v>64</v>
      </c>
      <c r="C47" s="392">
        <v>7999</v>
      </c>
      <c r="D47" s="393">
        <v>416</v>
      </c>
      <c r="E47" s="394">
        <v>5.2006500812601573E-2</v>
      </c>
      <c r="F47" s="395">
        <v>5.0222742692953119E-3</v>
      </c>
      <c r="G47" s="395">
        <v>0.42666666666666669</v>
      </c>
      <c r="H47" s="396">
        <v>0.10996563573883161</v>
      </c>
    </row>
    <row r="48" spans="2:8" s="306" customFormat="1" ht="12.95" customHeight="1" x14ac:dyDescent="0.2">
      <c r="B48" s="391" t="s">
        <v>65</v>
      </c>
      <c r="C48" s="392">
        <v>12052</v>
      </c>
      <c r="D48" s="393">
        <v>661</v>
      </c>
      <c r="E48" s="394">
        <v>5.4845668768669101E-2</v>
      </c>
      <c r="F48" s="395">
        <v>7.980104067317792E-3</v>
      </c>
      <c r="G48" s="395">
        <v>0.45398351648351648</v>
      </c>
      <c r="H48" s="396">
        <v>0.1747290510177108</v>
      </c>
    </row>
    <row r="49" spans="2:8" s="306" customFormat="1" ht="12.95" customHeight="1" x14ac:dyDescent="0.2">
      <c r="B49" s="391" t="s">
        <v>66</v>
      </c>
      <c r="C49" s="392">
        <v>3676</v>
      </c>
      <c r="D49" s="393">
        <v>251</v>
      </c>
      <c r="E49" s="394">
        <v>6.8280739934711648E-2</v>
      </c>
      <c r="F49" s="395">
        <v>3.0302664461373157E-3</v>
      </c>
      <c r="G49" s="395">
        <v>0.47809523809523807</v>
      </c>
      <c r="H49" s="396">
        <v>6.6349458102035422E-2</v>
      </c>
    </row>
    <row r="50" spans="2:8" s="306" customFormat="1" ht="12.95" customHeight="1" x14ac:dyDescent="0.2">
      <c r="B50" s="391" t="s">
        <v>67</v>
      </c>
      <c r="C50" s="392">
        <v>9711</v>
      </c>
      <c r="D50" s="393">
        <v>717</v>
      </c>
      <c r="E50" s="394">
        <v>7.3833796725362985E-2</v>
      </c>
      <c r="F50" s="395">
        <v>8.656179449722929E-3</v>
      </c>
      <c r="G50" s="395">
        <v>0.50421940928270037</v>
      </c>
      <c r="H50" s="396">
        <v>0.18953211736716891</v>
      </c>
    </row>
    <row r="51" spans="2:8" s="306" customFormat="1" ht="12.95" customHeight="1" x14ac:dyDescent="0.2">
      <c r="B51" s="391" t="s">
        <v>68</v>
      </c>
      <c r="C51" s="392">
        <v>2776</v>
      </c>
      <c r="D51" s="393">
        <v>165</v>
      </c>
      <c r="E51" s="394">
        <v>5.9438040345821327E-2</v>
      </c>
      <c r="F51" s="395">
        <v>1.9920078231579963E-3</v>
      </c>
      <c r="G51" s="395">
        <v>0.45833333333333331</v>
      </c>
      <c r="H51" s="396">
        <v>4.3616177636796191E-2</v>
      </c>
    </row>
    <row r="52" spans="2:8" s="306" customFormat="1" ht="12.95" customHeight="1" x14ac:dyDescent="0.2">
      <c r="B52" s="391" t="s">
        <v>69</v>
      </c>
      <c r="C52" s="392">
        <v>1392</v>
      </c>
      <c r="D52" s="393">
        <v>104</v>
      </c>
      <c r="E52" s="394">
        <v>7.4712643678160925E-2</v>
      </c>
      <c r="F52" s="395">
        <v>1.255568567323828E-3</v>
      </c>
      <c r="G52" s="395">
        <v>0.36363636363636365</v>
      </c>
      <c r="H52" s="396">
        <v>2.7491408934707903E-2</v>
      </c>
    </row>
    <row r="53" spans="2:8" s="306" customFormat="1" ht="12.95" customHeight="1" x14ac:dyDescent="0.2">
      <c r="B53" s="391" t="s">
        <v>70</v>
      </c>
      <c r="C53" s="392">
        <v>13085</v>
      </c>
      <c r="D53" s="393">
        <v>894</v>
      </c>
      <c r="E53" s="394">
        <v>6.8322506687046231E-2</v>
      </c>
      <c r="F53" s="395">
        <v>1.0793060569110599E-2</v>
      </c>
      <c r="G53" s="395">
        <v>0.47176781002638524</v>
      </c>
      <c r="H53" s="396">
        <v>0.23632038065027755</v>
      </c>
    </row>
    <row r="54" spans="2:8" s="306" customFormat="1" ht="12.95" customHeight="1" x14ac:dyDescent="0.2">
      <c r="B54" s="391" t="s">
        <v>71</v>
      </c>
      <c r="C54" s="392">
        <v>4805</v>
      </c>
      <c r="D54" s="393">
        <v>302</v>
      </c>
      <c r="E54" s="394">
        <v>6.2851196670135279E-2</v>
      </c>
      <c r="F54" s="395">
        <v>3.6459779551134236E-3</v>
      </c>
      <c r="G54" s="421">
        <v>0.4926590538336052</v>
      </c>
      <c r="H54" s="397">
        <v>7.983082209886333E-2</v>
      </c>
    </row>
    <row r="55" spans="2:8" s="306" customFormat="1" ht="12.95" customHeight="1" x14ac:dyDescent="0.2">
      <c r="B55" s="398" t="s">
        <v>72</v>
      </c>
      <c r="C55" s="399">
        <v>60382</v>
      </c>
      <c r="D55" s="400">
        <v>3783</v>
      </c>
      <c r="E55" s="401">
        <v>6.2651121195058126E-2</v>
      </c>
      <c r="F55" s="402">
        <v>4.5671306636404244E-2</v>
      </c>
      <c r="G55" s="402">
        <v>0.46479911537043861</v>
      </c>
      <c r="H55" s="403">
        <v>1</v>
      </c>
    </row>
    <row r="56" spans="2:8" s="306" customFormat="1" ht="6" customHeight="1" x14ac:dyDescent="0.2">
      <c r="B56" s="323"/>
      <c r="C56" s="404"/>
      <c r="D56" s="405"/>
      <c r="E56" s="405"/>
      <c r="F56" s="405"/>
      <c r="G56" s="405"/>
      <c r="H56" s="425"/>
    </row>
    <row r="57" spans="2:8" s="306" customFormat="1" ht="12.95" customHeight="1" x14ac:dyDescent="0.2">
      <c r="B57" s="385" t="s">
        <v>73</v>
      </c>
      <c r="C57" s="386">
        <v>138930</v>
      </c>
      <c r="D57" s="387">
        <v>6228</v>
      </c>
      <c r="E57" s="406">
        <v>4.4828330814079033E-2</v>
      </c>
      <c r="F57" s="407">
        <v>7.5189240743200006E-2</v>
      </c>
      <c r="G57" s="407">
        <v>0.44198424526293378</v>
      </c>
      <c r="H57" s="408">
        <v>0.67373431414971874</v>
      </c>
    </row>
    <row r="58" spans="2:8" s="306" customFormat="1" ht="12.95" customHeight="1" x14ac:dyDescent="0.2">
      <c r="B58" s="391" t="s">
        <v>74</v>
      </c>
      <c r="C58" s="392">
        <v>16254</v>
      </c>
      <c r="D58" s="393">
        <v>1017</v>
      </c>
      <c r="E58" s="394">
        <v>6.2569213732004428E-2</v>
      </c>
      <c r="F58" s="395">
        <v>1.2278011855464741E-2</v>
      </c>
      <c r="G58" s="395">
        <v>0.43442973088423753</v>
      </c>
      <c r="H58" s="396">
        <v>0.11001730852444828</v>
      </c>
    </row>
    <row r="59" spans="2:8" s="306" customFormat="1" ht="12.95" customHeight="1" x14ac:dyDescent="0.2">
      <c r="B59" s="391" t="s">
        <v>75</v>
      </c>
      <c r="C59" s="392">
        <v>9251</v>
      </c>
      <c r="D59" s="393">
        <v>639</v>
      </c>
      <c r="E59" s="394">
        <v>6.907361366338774E-2</v>
      </c>
      <c r="F59" s="395">
        <v>7.7145030242300591E-3</v>
      </c>
      <c r="G59" s="395">
        <v>0.44591765526866711</v>
      </c>
      <c r="H59" s="396">
        <v>6.9125919515361317E-2</v>
      </c>
    </row>
    <row r="60" spans="2:8" s="306" customFormat="1" ht="12.95" customHeight="1" x14ac:dyDescent="0.2">
      <c r="B60" s="391" t="s">
        <v>76</v>
      </c>
      <c r="C60" s="392">
        <v>22574</v>
      </c>
      <c r="D60" s="393">
        <v>1360</v>
      </c>
      <c r="E60" s="394">
        <v>6.0246301054310267E-2</v>
      </c>
      <c r="F60" s="395">
        <v>1.6418973572696213E-2</v>
      </c>
      <c r="G60" s="421">
        <v>0.44736842105263158</v>
      </c>
      <c r="H60" s="397">
        <v>0.14712245781047165</v>
      </c>
    </row>
    <row r="61" spans="2:8" s="306" customFormat="1" ht="12.95" customHeight="1" x14ac:dyDescent="0.2">
      <c r="B61" s="398" t="s">
        <v>77</v>
      </c>
      <c r="C61" s="399">
        <v>187009</v>
      </c>
      <c r="D61" s="400">
        <v>9244</v>
      </c>
      <c r="E61" s="401">
        <v>4.9430776058906258E-2</v>
      </c>
      <c r="F61" s="402">
        <v>0.11160072919559103</v>
      </c>
      <c r="G61" s="402">
        <v>0.44219086342980146</v>
      </c>
      <c r="H61" s="403">
        <v>1</v>
      </c>
    </row>
    <row r="62" spans="2:8" s="306" customFormat="1" ht="6" customHeight="1" x14ac:dyDescent="0.2">
      <c r="B62" s="323"/>
      <c r="C62" s="404"/>
      <c r="D62" s="405"/>
      <c r="E62" s="405"/>
      <c r="F62" s="405"/>
      <c r="G62" s="405"/>
      <c r="H62" s="425"/>
    </row>
    <row r="63" spans="2:8" s="306" customFormat="1" ht="12.95" customHeight="1" x14ac:dyDescent="0.2">
      <c r="B63" s="385" t="s">
        <v>78</v>
      </c>
      <c r="C63" s="386">
        <v>71893</v>
      </c>
      <c r="D63" s="387">
        <v>2983</v>
      </c>
      <c r="E63" s="406">
        <v>4.1492217601157275E-2</v>
      </c>
      <c r="F63" s="407">
        <v>3.6013086887759414E-2</v>
      </c>
      <c r="G63" s="407">
        <v>0.47072747356793437</v>
      </c>
      <c r="H63" s="408">
        <v>0.38445675989173861</v>
      </c>
    </row>
    <row r="64" spans="2:8" s="306" customFormat="1" ht="12.95" customHeight="1" x14ac:dyDescent="0.2">
      <c r="B64" s="391" t="s">
        <v>79</v>
      </c>
      <c r="C64" s="392">
        <v>19383</v>
      </c>
      <c r="D64" s="393">
        <v>940</v>
      </c>
      <c r="E64" s="394">
        <v>4.8496104834133004E-2</v>
      </c>
      <c r="F64" s="395">
        <v>1.1348408204657677E-2</v>
      </c>
      <c r="G64" s="395">
        <v>0.45344910757356488</v>
      </c>
      <c r="H64" s="396">
        <v>0.12114963268462431</v>
      </c>
    </row>
    <row r="65" spans="2:8" s="306" customFormat="1" ht="12.95" customHeight="1" x14ac:dyDescent="0.2">
      <c r="B65" s="391" t="s">
        <v>80</v>
      </c>
      <c r="C65" s="392">
        <v>85805</v>
      </c>
      <c r="D65" s="393">
        <v>3836</v>
      </c>
      <c r="E65" s="394">
        <v>4.4706019462735273E-2</v>
      </c>
      <c r="F65" s="395">
        <v>4.6311163694751967E-2</v>
      </c>
      <c r="G65" s="421">
        <v>0.4680902989627822</v>
      </c>
      <c r="H65" s="397">
        <v>0.49439360742363708</v>
      </c>
    </row>
    <row r="66" spans="2:8" s="306" customFormat="1" ht="12.95" customHeight="1" x14ac:dyDescent="0.2">
      <c r="B66" s="398" t="s">
        <v>81</v>
      </c>
      <c r="C66" s="399">
        <v>177081</v>
      </c>
      <c r="D66" s="400">
        <v>7759</v>
      </c>
      <c r="E66" s="401">
        <v>4.3816106753406636E-2</v>
      </c>
      <c r="F66" s="402">
        <v>9.3672658787169058E-2</v>
      </c>
      <c r="G66" s="402">
        <v>0.46726889491117135</v>
      </c>
      <c r="H66" s="403">
        <v>1</v>
      </c>
    </row>
    <row r="67" spans="2:8" s="306" customFormat="1" ht="6" customHeight="1" x14ac:dyDescent="0.2">
      <c r="B67" s="323"/>
      <c r="C67" s="404"/>
      <c r="D67" s="405"/>
      <c r="E67" s="405"/>
      <c r="F67" s="405"/>
      <c r="G67" s="405"/>
      <c r="H67" s="425"/>
    </row>
    <row r="68" spans="2:8" s="306" customFormat="1" ht="12.95" customHeight="1" x14ac:dyDescent="0.2">
      <c r="B68" s="385" t="s">
        <v>82</v>
      </c>
      <c r="C68" s="386">
        <v>27576</v>
      </c>
      <c r="D68" s="387">
        <v>1719</v>
      </c>
      <c r="E68" s="406">
        <v>6.2336814621409921E-2</v>
      </c>
      <c r="F68" s="407">
        <v>2.0753099684900581E-2</v>
      </c>
      <c r="G68" s="407">
        <v>0.50648202710665879</v>
      </c>
      <c r="H68" s="408">
        <v>0.64745762711864407</v>
      </c>
    </row>
    <row r="69" spans="2:8" s="306" customFormat="1" ht="12.95" customHeight="1" x14ac:dyDescent="0.2">
      <c r="B69" s="391" t="s">
        <v>83</v>
      </c>
      <c r="C69" s="392">
        <v>13417</v>
      </c>
      <c r="D69" s="393">
        <v>936</v>
      </c>
      <c r="E69" s="394">
        <v>6.9762241931877467E-2</v>
      </c>
      <c r="F69" s="395">
        <v>1.1300117105914453E-2</v>
      </c>
      <c r="G69" s="421">
        <v>0.50458221024258765</v>
      </c>
      <c r="H69" s="397">
        <v>0.35254237288135593</v>
      </c>
    </row>
    <row r="70" spans="2:8" s="306" customFormat="1" ht="12.95" customHeight="1" x14ac:dyDescent="0.2">
      <c r="B70" s="398" t="s">
        <v>84</v>
      </c>
      <c r="C70" s="399">
        <v>40993</v>
      </c>
      <c r="D70" s="400">
        <v>2655</v>
      </c>
      <c r="E70" s="401">
        <v>6.4767155367989659E-2</v>
      </c>
      <c r="F70" s="402">
        <v>3.2053216790815034E-2</v>
      </c>
      <c r="G70" s="402">
        <v>0.50581063059630404</v>
      </c>
      <c r="H70" s="403">
        <v>1</v>
      </c>
    </row>
    <row r="71" spans="2:8" s="306" customFormat="1" ht="6" customHeight="1" x14ac:dyDescent="0.2">
      <c r="B71" s="323"/>
      <c r="C71" s="404"/>
      <c r="D71" s="405"/>
      <c r="E71" s="405"/>
      <c r="F71" s="405"/>
      <c r="G71" s="405"/>
      <c r="H71" s="425"/>
    </row>
    <row r="72" spans="2:8" s="306" customFormat="1" ht="12.95" customHeight="1" x14ac:dyDescent="0.2">
      <c r="B72" s="385" t="s">
        <v>85</v>
      </c>
      <c r="C72" s="386">
        <v>25752</v>
      </c>
      <c r="D72" s="387">
        <v>853</v>
      </c>
      <c r="E72" s="406">
        <v>3.3123640882261572E-2</v>
      </c>
      <c r="F72" s="407">
        <v>1.0298076806992551E-2</v>
      </c>
      <c r="G72" s="407">
        <v>0.45469083155650319</v>
      </c>
      <c r="H72" s="408">
        <v>0.38199731303179579</v>
      </c>
    </row>
    <row r="73" spans="2:8" s="306" customFormat="1" ht="12.95" customHeight="1" x14ac:dyDescent="0.2">
      <c r="B73" s="391" t="s">
        <v>86</v>
      </c>
      <c r="C73" s="392">
        <v>6371</v>
      </c>
      <c r="D73" s="393">
        <v>269</v>
      </c>
      <c r="E73" s="394">
        <v>4.2222571024956836E-2</v>
      </c>
      <c r="F73" s="395">
        <v>3.2475763904818242E-3</v>
      </c>
      <c r="G73" s="395">
        <v>0.47110332749562173</v>
      </c>
      <c r="H73" s="396">
        <v>0.12046574115539632</v>
      </c>
    </row>
    <row r="74" spans="2:8" s="306" customFormat="1" ht="12.95" customHeight="1" x14ac:dyDescent="0.2">
      <c r="B74" s="391" t="s">
        <v>87</v>
      </c>
      <c r="C74" s="392">
        <v>7802</v>
      </c>
      <c r="D74" s="393">
        <v>299</v>
      </c>
      <c r="E74" s="394">
        <v>3.8323506793129965E-2</v>
      </c>
      <c r="F74" s="395">
        <v>3.6097596310560058E-3</v>
      </c>
      <c r="G74" s="395">
        <v>0.45929339477726572</v>
      </c>
      <c r="H74" s="396">
        <v>0.13390058217644424</v>
      </c>
    </row>
    <row r="75" spans="2:8" s="306" customFormat="1" ht="12.95" customHeight="1" x14ac:dyDescent="0.2">
      <c r="B75" s="391" t="s">
        <v>88</v>
      </c>
      <c r="C75" s="392">
        <v>24785</v>
      </c>
      <c r="D75" s="393">
        <v>812</v>
      </c>
      <c r="E75" s="394">
        <v>3.2761751059108335E-2</v>
      </c>
      <c r="F75" s="395">
        <v>9.803093044874504E-3</v>
      </c>
      <c r="G75" s="421">
        <v>0.453125</v>
      </c>
      <c r="H75" s="397">
        <v>0.36363636363636365</v>
      </c>
    </row>
    <row r="76" spans="2:8" s="306" customFormat="1" ht="12.95" customHeight="1" x14ac:dyDescent="0.2">
      <c r="B76" s="398" t="s">
        <v>89</v>
      </c>
      <c r="C76" s="399">
        <v>64710</v>
      </c>
      <c r="D76" s="400">
        <v>2233</v>
      </c>
      <c r="E76" s="401">
        <v>3.4507804048833253E-2</v>
      </c>
      <c r="F76" s="402">
        <v>2.6958505873404884E-2</v>
      </c>
      <c r="G76" s="402">
        <v>0.45664621676891615</v>
      </c>
      <c r="H76" s="403">
        <v>1</v>
      </c>
    </row>
    <row r="77" spans="2:8" s="306" customFormat="1" ht="6" customHeight="1" x14ac:dyDescent="0.2">
      <c r="B77" s="323"/>
      <c r="C77" s="404"/>
      <c r="D77" s="405"/>
      <c r="E77" s="405"/>
      <c r="F77" s="405"/>
      <c r="G77" s="405"/>
      <c r="H77" s="425"/>
    </row>
    <row r="78" spans="2:8" s="306" customFormat="1" ht="12.95" customHeight="1" x14ac:dyDescent="0.2">
      <c r="B78" s="409" t="s">
        <v>90</v>
      </c>
      <c r="C78" s="410">
        <v>162757</v>
      </c>
      <c r="D78" s="417">
        <v>8231</v>
      </c>
      <c r="E78" s="418">
        <v>5.0572325614259298E-2</v>
      </c>
      <c r="F78" s="413">
        <v>9.9371008438869507E-2</v>
      </c>
      <c r="G78" s="413">
        <v>0.45585954807266282</v>
      </c>
      <c r="H78" s="414"/>
    </row>
    <row r="79" spans="2:8" s="306" customFormat="1" ht="6" customHeight="1" x14ac:dyDescent="0.2">
      <c r="B79" s="323"/>
      <c r="C79" s="404"/>
      <c r="D79" s="405"/>
      <c r="E79" s="405"/>
      <c r="F79" s="405"/>
      <c r="G79" s="405"/>
      <c r="H79" s="425"/>
    </row>
    <row r="80" spans="2:8" s="306" customFormat="1" ht="12.95" customHeight="1" x14ac:dyDescent="0.2">
      <c r="B80" s="409" t="s">
        <v>91</v>
      </c>
      <c r="C80" s="410">
        <v>45522</v>
      </c>
      <c r="D80" s="411">
        <v>3637</v>
      </c>
      <c r="E80" s="412">
        <v>7.9895435174201487E-2</v>
      </c>
      <c r="F80" s="413">
        <v>4.3908681532276561E-2</v>
      </c>
      <c r="G80" s="413">
        <v>0.48274488983275815</v>
      </c>
      <c r="H80" s="414"/>
    </row>
    <row r="81" spans="2:9" s="306" customFormat="1" ht="6" customHeight="1" x14ac:dyDescent="0.2">
      <c r="B81" s="323"/>
      <c r="C81" s="404"/>
      <c r="D81" s="405"/>
      <c r="E81" s="405"/>
      <c r="F81" s="405"/>
      <c r="G81" s="405"/>
      <c r="H81" s="425"/>
    </row>
    <row r="82" spans="2:9" s="306" customFormat="1" ht="12.95" customHeight="1" x14ac:dyDescent="0.2">
      <c r="B82" s="409" t="s">
        <v>92</v>
      </c>
      <c r="C82" s="410">
        <v>17839</v>
      </c>
      <c r="D82" s="411">
        <v>1281</v>
      </c>
      <c r="E82" s="412">
        <v>7.1808957901227641E-2</v>
      </c>
      <c r="F82" s="413">
        <v>1.5465224372517536E-2</v>
      </c>
      <c r="G82" s="413">
        <v>0.46012931034482757</v>
      </c>
      <c r="H82" s="414"/>
    </row>
    <row r="83" spans="2:9" s="306" customFormat="1" ht="6" customHeight="1" x14ac:dyDescent="0.2">
      <c r="B83" s="323"/>
      <c r="C83" s="404"/>
      <c r="D83" s="405"/>
      <c r="E83" s="405"/>
      <c r="F83" s="405"/>
      <c r="G83" s="405"/>
      <c r="H83" s="425"/>
    </row>
    <row r="84" spans="2:9" s="306" customFormat="1" ht="12.95" customHeight="1" x14ac:dyDescent="0.2">
      <c r="B84" s="385" t="s">
        <v>93</v>
      </c>
      <c r="C84" s="386">
        <v>10752</v>
      </c>
      <c r="D84" s="387">
        <v>628</v>
      </c>
      <c r="E84" s="406">
        <v>5.8407738095238096E-2</v>
      </c>
      <c r="F84" s="407">
        <v>7.5817025026861922E-3</v>
      </c>
      <c r="G84" s="407">
        <v>0.44539007092198579</v>
      </c>
      <c r="H84" s="408">
        <v>0.15354523227383862</v>
      </c>
    </row>
    <row r="85" spans="2:9" s="306" customFormat="1" ht="12.95" customHeight="1" x14ac:dyDescent="0.2">
      <c r="B85" s="391" t="s">
        <v>94</v>
      </c>
      <c r="C85" s="392">
        <v>34395</v>
      </c>
      <c r="D85" s="393">
        <v>2343</v>
      </c>
      <c r="E85" s="394">
        <v>6.8120366332315746E-2</v>
      </c>
      <c r="F85" s="395">
        <v>2.8286511088843547E-2</v>
      </c>
      <c r="G85" s="395">
        <v>0.44224235560588904</v>
      </c>
      <c r="H85" s="396">
        <v>0.57286063569682155</v>
      </c>
      <c r="I85" s="327"/>
    </row>
    <row r="86" spans="2:9" s="306" customFormat="1" ht="12.95" customHeight="1" x14ac:dyDescent="0.2">
      <c r="B86" s="391" t="s">
        <v>95</v>
      </c>
      <c r="C86" s="392">
        <v>16372</v>
      </c>
      <c r="D86" s="393">
        <v>1119</v>
      </c>
      <c r="E86" s="394">
        <v>6.8348399706816512E-2</v>
      </c>
      <c r="F86" s="395">
        <v>1.3509434873416958E-2</v>
      </c>
      <c r="G86" s="421">
        <v>0.4495781438328646</v>
      </c>
      <c r="H86" s="397">
        <v>0.27359413202933985</v>
      </c>
    </row>
    <row r="87" spans="2:9" s="306" customFormat="1" ht="12.95" customHeight="1" x14ac:dyDescent="0.2">
      <c r="B87" s="398" t="s">
        <v>96</v>
      </c>
      <c r="C87" s="399">
        <v>61519</v>
      </c>
      <c r="D87" s="400">
        <v>4090</v>
      </c>
      <c r="E87" s="401">
        <v>6.6483525414912467E-2</v>
      </c>
      <c r="F87" s="402">
        <v>4.9377648464946695E-2</v>
      </c>
      <c r="G87" s="402">
        <v>0.44471023159725998</v>
      </c>
      <c r="H87" s="403">
        <v>1</v>
      </c>
    </row>
    <row r="88" spans="2:9" s="306" customFormat="1" ht="6" customHeight="1" x14ac:dyDescent="0.2">
      <c r="B88" s="323"/>
      <c r="C88" s="404"/>
      <c r="D88" s="405"/>
      <c r="E88" s="405"/>
      <c r="F88" s="405"/>
      <c r="G88" s="405"/>
      <c r="H88" s="426"/>
    </row>
    <row r="89" spans="2:9" s="306" customFormat="1" ht="12.95" customHeight="1" x14ac:dyDescent="0.2">
      <c r="B89" s="409" t="s">
        <v>97</v>
      </c>
      <c r="C89" s="410">
        <v>7325</v>
      </c>
      <c r="D89" s="411">
        <v>408</v>
      </c>
      <c r="E89" s="412">
        <v>5.5699658703071669E-2</v>
      </c>
      <c r="F89" s="413">
        <v>4.9256920718088642E-3</v>
      </c>
      <c r="G89" s="413">
        <v>0.45535714285714285</v>
      </c>
      <c r="H89" s="419"/>
    </row>
    <row r="90" spans="2:9" s="306" customFormat="1" ht="6" customHeight="1" x14ac:dyDescent="0.2">
      <c r="B90" s="323"/>
      <c r="C90" s="404"/>
      <c r="D90" s="405"/>
      <c r="E90" s="405"/>
      <c r="F90" s="405"/>
      <c r="G90" s="405"/>
      <c r="H90" s="426"/>
    </row>
    <row r="91" spans="2:9" s="306" customFormat="1" ht="12.95" customHeight="1" x14ac:dyDescent="0.2">
      <c r="B91" s="409" t="s">
        <v>98</v>
      </c>
      <c r="C91" s="410">
        <v>5558</v>
      </c>
      <c r="D91" s="411">
        <v>576</v>
      </c>
      <c r="E91" s="412">
        <v>0.10363440086362001</v>
      </c>
      <c r="F91" s="413">
        <v>6.9539182190242787E-3</v>
      </c>
      <c r="G91" s="413">
        <v>0.51938683498647431</v>
      </c>
      <c r="H91" s="419"/>
    </row>
    <row r="92" spans="2:9" s="306" customFormat="1" ht="6" customHeight="1" x14ac:dyDescent="0.2">
      <c r="B92" s="323"/>
      <c r="C92" s="404"/>
      <c r="D92" s="405"/>
      <c r="E92" s="405"/>
      <c r="F92" s="405"/>
      <c r="G92" s="405"/>
      <c r="H92" s="426"/>
    </row>
    <row r="93" spans="2:9" s="306" customFormat="1" ht="12.95" customHeight="1" x14ac:dyDescent="0.2">
      <c r="B93" s="409" t="s">
        <v>99</v>
      </c>
      <c r="C93" s="410">
        <v>5046</v>
      </c>
      <c r="D93" s="411">
        <v>512</v>
      </c>
      <c r="E93" s="412">
        <v>0.10146650812524773</v>
      </c>
      <c r="F93" s="413">
        <v>6.1812606391326921E-3</v>
      </c>
      <c r="G93" s="413">
        <v>0.56762749445676275</v>
      </c>
      <c r="H93" s="419"/>
    </row>
    <row r="94" spans="2:9" s="306" customFormat="1" ht="6" customHeight="1" x14ac:dyDescent="0.2">
      <c r="B94" s="323"/>
      <c r="C94" s="404"/>
      <c r="D94" s="405"/>
      <c r="E94" s="405"/>
      <c r="F94" s="405"/>
      <c r="G94" s="405"/>
      <c r="H94" s="426"/>
    </row>
    <row r="95" spans="2:9" s="306" customFormat="1" ht="15" customHeight="1" x14ac:dyDescent="0.2">
      <c r="B95" s="409" t="s">
        <v>100</v>
      </c>
      <c r="C95" s="410">
        <v>1443999</v>
      </c>
      <c r="D95" s="411">
        <v>82831</v>
      </c>
      <c r="E95" s="412">
        <v>5.7362228090185659E-2</v>
      </c>
      <c r="F95" s="413">
        <v>1</v>
      </c>
      <c r="G95" s="413">
        <v>0.46836337728722321</v>
      </c>
      <c r="H95" s="419"/>
    </row>
    <row r="99" ht="12" customHeight="1" x14ac:dyDescent="0.35"/>
    <row r="100" ht="12" customHeight="1" x14ac:dyDescent="0.35"/>
    <row r="116" spans="2:2" x14ac:dyDescent="0.35">
      <c r="B116" s="329" t="s">
        <v>17</v>
      </c>
    </row>
    <row r="117" spans="2:2" x14ac:dyDescent="0.35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7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4.5703125" style="299" customWidth="1"/>
    <col min="2" max="2" width="22.85546875" style="299" customWidth="1"/>
    <col min="3" max="3" width="11.140625" style="299" customWidth="1"/>
    <col min="4" max="8" width="10.140625" style="299" customWidth="1"/>
    <col min="9" max="10" width="7.7109375" style="299" customWidth="1"/>
    <col min="11" max="16384" width="11.42578125" style="299"/>
  </cols>
  <sheetData>
    <row r="1" spans="1:9" s="291" customFormat="1" x14ac:dyDescent="0.3">
      <c r="B1" s="292"/>
    </row>
    <row r="2" spans="1:9" s="291" customFormat="1" x14ac:dyDescent="0.3">
      <c r="B2" s="292"/>
    </row>
    <row r="3" spans="1:9" s="291" customFormat="1" x14ac:dyDescent="0.3">
      <c r="B3" s="292"/>
    </row>
    <row r="4" spans="1:9" s="291" customFormat="1" x14ac:dyDescent="0.3">
      <c r="B4" s="292"/>
    </row>
    <row r="5" spans="1:9" s="291" customFormat="1" ht="18" customHeight="1" x14ac:dyDescent="0.3">
      <c r="A5" s="370"/>
      <c r="B5" s="77" t="str">
        <f>'Pag1'!$B$5</f>
        <v>diciembre 2025</v>
      </c>
      <c r="C5" s="370"/>
      <c r="D5" s="370"/>
      <c r="E5" s="370"/>
      <c r="F5" s="370"/>
      <c r="G5" s="370"/>
      <c r="H5" s="370"/>
      <c r="I5" s="370"/>
    </row>
    <row r="6" spans="1:9" s="291" customFormat="1" ht="18.95" customHeight="1" x14ac:dyDescent="0.3">
      <c r="A6" s="293"/>
      <c r="B6" s="371" t="s">
        <v>169</v>
      </c>
      <c r="C6" s="294"/>
      <c r="D6" s="294"/>
      <c r="E6" s="294"/>
      <c r="F6" s="294"/>
      <c r="G6" s="294"/>
      <c r="H6" s="294"/>
      <c r="I6" s="372"/>
    </row>
    <row r="7" spans="1:9" ht="18.95" customHeight="1" x14ac:dyDescent="0.35">
      <c r="A7" s="297"/>
      <c r="B7" s="371" t="s">
        <v>170</v>
      </c>
      <c r="C7" s="373"/>
      <c r="D7" s="373"/>
      <c r="E7" s="373"/>
      <c r="F7" s="373"/>
      <c r="G7" s="373"/>
      <c r="H7" s="373"/>
      <c r="I7" s="374"/>
    </row>
    <row r="8" spans="1:9" ht="18.95" customHeight="1" x14ac:dyDescent="0.35">
      <c r="A8" s="297"/>
      <c r="B8" s="375" t="s">
        <v>112</v>
      </c>
      <c r="C8" s="373"/>
      <c r="D8" s="373"/>
      <c r="E8" s="373"/>
      <c r="F8" s="373"/>
      <c r="G8" s="373"/>
      <c r="H8" s="373"/>
      <c r="I8" s="374"/>
    </row>
    <row r="9" spans="1:9" ht="6" customHeight="1" x14ac:dyDescent="0.35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5" customHeight="1" x14ac:dyDescent="0.35">
      <c r="A10" s="297"/>
      <c r="B10" s="301"/>
      <c r="C10" s="376"/>
      <c r="D10" s="377"/>
      <c r="E10" s="377" t="s">
        <v>9</v>
      </c>
      <c r="F10" s="377"/>
      <c r="G10" s="377"/>
      <c r="H10" s="377"/>
      <c r="I10" s="297"/>
    </row>
    <row r="11" spans="1:9" ht="15" customHeight="1" x14ac:dyDescent="0.35">
      <c r="A11" s="297"/>
      <c r="B11" s="302" t="s">
        <v>108</v>
      </c>
      <c r="C11" s="378" t="s">
        <v>35</v>
      </c>
      <c r="D11" s="379" t="s">
        <v>35</v>
      </c>
      <c r="E11" s="380" t="s">
        <v>171</v>
      </c>
      <c r="F11" s="380" t="s">
        <v>172</v>
      </c>
      <c r="G11" s="380" t="s">
        <v>172</v>
      </c>
      <c r="H11" s="381" t="s">
        <v>173</v>
      </c>
      <c r="I11" s="297"/>
    </row>
    <row r="12" spans="1:9" ht="15" customHeight="1" x14ac:dyDescent="0.35">
      <c r="A12" s="297"/>
      <c r="B12" s="303" t="s">
        <v>109</v>
      </c>
      <c r="C12" s="382" t="s">
        <v>174</v>
      </c>
      <c r="D12" s="383" t="s">
        <v>175</v>
      </c>
      <c r="E12" s="383" t="s">
        <v>176</v>
      </c>
      <c r="F12" s="383" t="s">
        <v>177</v>
      </c>
      <c r="G12" s="420" t="s">
        <v>179</v>
      </c>
      <c r="H12" s="384" t="s">
        <v>178</v>
      </c>
      <c r="I12" s="297"/>
    </row>
    <row r="13" spans="1:9" ht="6" customHeight="1" x14ac:dyDescent="0.35">
      <c r="B13" s="304"/>
      <c r="C13" s="305"/>
      <c r="D13" s="305"/>
      <c r="E13" s="305"/>
      <c r="F13" s="305"/>
      <c r="G13" s="305"/>
    </row>
    <row r="14" spans="1:9" s="306" customFormat="1" ht="12.95" customHeight="1" x14ac:dyDescent="0.2">
      <c r="B14" s="385" t="s">
        <v>38</v>
      </c>
      <c r="C14" s="386">
        <v>17739</v>
      </c>
      <c r="D14" s="387">
        <v>2041</v>
      </c>
      <c r="E14" s="388">
        <v>0.1150572185579796</v>
      </c>
      <c r="F14" s="389">
        <v>2.1707916316567575E-2</v>
      </c>
      <c r="G14" s="389">
        <v>0.54762543600751279</v>
      </c>
      <c r="H14" s="390">
        <v>8.1133725552552077E-2</v>
      </c>
    </row>
    <row r="15" spans="1:9" s="306" customFormat="1" ht="12.95" customHeight="1" x14ac:dyDescent="0.2">
      <c r="B15" s="391" t="s">
        <v>39</v>
      </c>
      <c r="C15" s="392">
        <v>41903</v>
      </c>
      <c r="D15" s="393">
        <v>4537</v>
      </c>
      <c r="E15" s="394">
        <v>0.10827387060592321</v>
      </c>
      <c r="F15" s="395">
        <v>4.8255177034917732E-2</v>
      </c>
      <c r="G15" s="395">
        <v>0.51603730664240222</v>
      </c>
      <c r="H15" s="396">
        <v>0.18035458737478136</v>
      </c>
    </row>
    <row r="16" spans="1:9" s="306" customFormat="1" ht="12.95" customHeight="1" x14ac:dyDescent="0.2">
      <c r="B16" s="391" t="s">
        <v>40</v>
      </c>
      <c r="C16" s="392">
        <v>18423</v>
      </c>
      <c r="D16" s="393">
        <v>1961</v>
      </c>
      <c r="E16" s="394">
        <v>0.10644303316506541</v>
      </c>
      <c r="F16" s="395">
        <v>2.0857042575594814E-2</v>
      </c>
      <c r="G16" s="395">
        <v>0.49482715114812009</v>
      </c>
      <c r="H16" s="396">
        <v>7.7953569724916516E-2</v>
      </c>
    </row>
    <row r="17" spans="2:8" s="306" customFormat="1" ht="12.95" customHeight="1" x14ac:dyDescent="0.2">
      <c r="B17" s="391" t="s">
        <v>41</v>
      </c>
      <c r="C17" s="392">
        <v>26975</v>
      </c>
      <c r="D17" s="393">
        <v>2932</v>
      </c>
      <c r="E17" s="394">
        <v>0.108693234476367</v>
      </c>
      <c r="F17" s="395">
        <v>3.1184522606651704E-2</v>
      </c>
      <c r="G17" s="395">
        <v>0.48073454664699133</v>
      </c>
      <c r="H17" s="396">
        <v>0.11655271108284306</v>
      </c>
    </row>
    <row r="18" spans="2:8" s="306" customFormat="1" ht="12.95" customHeight="1" x14ac:dyDescent="0.2">
      <c r="B18" s="391" t="s">
        <v>42</v>
      </c>
      <c r="C18" s="392">
        <v>12679</v>
      </c>
      <c r="D18" s="393">
        <v>1633</v>
      </c>
      <c r="E18" s="394">
        <v>0.12879564634434892</v>
      </c>
      <c r="F18" s="395">
        <v>1.7368460237606492E-2</v>
      </c>
      <c r="G18" s="395">
        <v>0.53470857891290113</v>
      </c>
      <c r="H18" s="396">
        <v>6.4914930831610748E-2</v>
      </c>
    </row>
    <row r="19" spans="2:8" s="306" customFormat="1" ht="12.95" customHeight="1" x14ac:dyDescent="0.2">
      <c r="B19" s="391" t="s">
        <v>43</v>
      </c>
      <c r="C19" s="392">
        <v>10379</v>
      </c>
      <c r="D19" s="393">
        <v>1210</v>
      </c>
      <c r="E19" s="394">
        <v>0.11658155891704403</v>
      </c>
      <c r="F19" s="395">
        <v>1.2869465332213016E-2</v>
      </c>
      <c r="G19" s="395">
        <v>0.41767345529858474</v>
      </c>
      <c r="H19" s="396">
        <v>4.8099856892987757E-2</v>
      </c>
    </row>
    <row r="20" spans="2:8" s="306" customFormat="1" ht="12.95" customHeight="1" x14ac:dyDescent="0.2">
      <c r="B20" s="391" t="s">
        <v>44</v>
      </c>
      <c r="C20" s="392">
        <v>43744</v>
      </c>
      <c r="D20" s="393">
        <v>4531</v>
      </c>
      <c r="E20" s="394">
        <v>0.10357991953182151</v>
      </c>
      <c r="F20" s="395">
        <v>4.8191361504344776E-2</v>
      </c>
      <c r="G20" s="395">
        <v>0.53356099858690531</v>
      </c>
      <c r="H20" s="396">
        <v>0.18011607568770871</v>
      </c>
    </row>
    <row r="21" spans="2:8" s="306" customFormat="1" ht="12.95" customHeight="1" x14ac:dyDescent="0.2">
      <c r="B21" s="391" t="s">
        <v>45</v>
      </c>
      <c r="C21" s="392">
        <v>54209</v>
      </c>
      <c r="D21" s="393">
        <v>6311</v>
      </c>
      <c r="E21" s="394">
        <v>0.11641978269291077</v>
      </c>
      <c r="F21" s="395">
        <v>6.7123302240988711E-2</v>
      </c>
      <c r="G21" s="421">
        <v>0.51848504765034509</v>
      </c>
      <c r="H21" s="397">
        <v>0.2508745428525998</v>
      </c>
    </row>
    <row r="22" spans="2:8" s="306" customFormat="1" ht="12.95" customHeight="1" x14ac:dyDescent="0.2">
      <c r="B22" s="398" t="s">
        <v>46</v>
      </c>
      <c r="C22" s="399">
        <v>226051</v>
      </c>
      <c r="D22" s="400">
        <v>25156</v>
      </c>
      <c r="E22" s="401">
        <v>0.11128462161193713</v>
      </c>
      <c r="F22" s="402">
        <v>0.26755724784888485</v>
      </c>
      <c r="G22" s="402">
        <v>0.5113423855598016</v>
      </c>
      <c r="H22" s="403">
        <v>1</v>
      </c>
    </row>
    <row r="23" spans="2:8" s="306" customFormat="1" ht="6" customHeight="1" x14ac:dyDescent="0.2">
      <c r="B23" s="323"/>
      <c r="C23" s="404"/>
      <c r="D23" s="405"/>
      <c r="E23" s="405"/>
      <c r="F23" s="405"/>
      <c r="G23" s="405"/>
      <c r="H23" s="425"/>
    </row>
    <row r="24" spans="2:8" s="306" customFormat="1" ht="12.95" customHeight="1" x14ac:dyDescent="0.2">
      <c r="B24" s="385" t="s">
        <v>47</v>
      </c>
      <c r="C24" s="386">
        <v>2661</v>
      </c>
      <c r="D24" s="387">
        <v>343</v>
      </c>
      <c r="E24" s="406">
        <v>0.12889891018414129</v>
      </c>
      <c r="F24" s="407">
        <v>3.6481211644207147E-3</v>
      </c>
      <c r="G24" s="407">
        <v>0.52207001522070018</v>
      </c>
      <c r="H24" s="408">
        <v>0.13741987179487181</v>
      </c>
    </row>
    <row r="25" spans="2:8" s="306" customFormat="1" ht="12.95" customHeight="1" x14ac:dyDescent="0.2">
      <c r="B25" s="391" t="s">
        <v>48</v>
      </c>
      <c r="C25" s="392">
        <v>1690</v>
      </c>
      <c r="D25" s="393">
        <v>290</v>
      </c>
      <c r="E25" s="394">
        <v>0.17159763313609466</v>
      </c>
      <c r="F25" s="395">
        <v>3.0844173110262602E-3</v>
      </c>
      <c r="G25" s="395">
        <v>0.57654075546719685</v>
      </c>
      <c r="H25" s="396">
        <v>0.11618589743589744</v>
      </c>
    </row>
    <row r="26" spans="2:8" s="306" customFormat="1" ht="12.95" customHeight="1" x14ac:dyDescent="0.2">
      <c r="B26" s="391" t="s">
        <v>49</v>
      </c>
      <c r="C26" s="392">
        <v>14517</v>
      </c>
      <c r="D26" s="393">
        <v>1863</v>
      </c>
      <c r="E26" s="394">
        <v>0.12833230006199628</v>
      </c>
      <c r="F26" s="395">
        <v>1.981472224290318E-2</v>
      </c>
      <c r="G26" s="421">
        <v>0.53704237532430099</v>
      </c>
      <c r="H26" s="397">
        <v>0.74639423076923073</v>
      </c>
    </row>
    <row r="27" spans="2:8" s="306" customFormat="1" ht="12.95" customHeight="1" x14ac:dyDescent="0.2">
      <c r="B27" s="398" t="s">
        <v>50</v>
      </c>
      <c r="C27" s="399">
        <v>18868</v>
      </c>
      <c r="D27" s="400">
        <v>2496</v>
      </c>
      <c r="E27" s="401">
        <v>0.13228747085011661</v>
      </c>
      <c r="F27" s="402">
        <v>2.6547260718350157E-2</v>
      </c>
      <c r="G27" s="402">
        <v>0.53920933246921576</v>
      </c>
      <c r="H27" s="403">
        <v>1</v>
      </c>
    </row>
    <row r="28" spans="2:8" s="306" customFormat="1" ht="6" customHeight="1" x14ac:dyDescent="0.2">
      <c r="B28" s="323"/>
      <c r="C28" s="404"/>
      <c r="D28" s="405"/>
      <c r="E28" s="405"/>
      <c r="F28" s="405"/>
      <c r="G28" s="405"/>
      <c r="H28" s="425"/>
    </row>
    <row r="29" spans="2:8" s="306" customFormat="1" ht="12.95" customHeight="1" x14ac:dyDescent="0.2">
      <c r="B29" s="409" t="s">
        <v>51</v>
      </c>
      <c r="C29" s="410">
        <v>21549</v>
      </c>
      <c r="D29" s="411">
        <v>2092</v>
      </c>
      <c r="E29" s="412">
        <v>9.7081071047380382E-2</v>
      </c>
      <c r="F29" s="413">
        <v>2.225034832643771E-2</v>
      </c>
      <c r="G29" s="413">
        <v>0.56770691994572586</v>
      </c>
      <c r="H29" s="414"/>
    </row>
    <row r="30" spans="2:8" s="306" customFormat="1" ht="6" customHeight="1" x14ac:dyDescent="0.2">
      <c r="B30" s="323"/>
      <c r="C30" s="404"/>
      <c r="D30" s="405"/>
      <c r="E30" s="405"/>
      <c r="F30" s="405"/>
      <c r="G30" s="405"/>
      <c r="H30" s="425"/>
    </row>
    <row r="31" spans="2:8" s="306" customFormat="1" ht="12.95" customHeight="1" x14ac:dyDescent="0.2">
      <c r="B31" s="409" t="s">
        <v>52</v>
      </c>
      <c r="C31" s="410">
        <v>12833</v>
      </c>
      <c r="D31" s="411">
        <v>2320</v>
      </c>
      <c r="E31" s="412">
        <v>0.18078391646536274</v>
      </c>
      <c r="F31" s="413">
        <v>2.4675338488210082E-2</v>
      </c>
      <c r="G31" s="413">
        <v>0.54691183404054688</v>
      </c>
      <c r="H31" s="414"/>
    </row>
    <row r="32" spans="2:8" s="306" customFormat="1" ht="6" customHeight="1" x14ac:dyDescent="0.2">
      <c r="B32" s="323"/>
      <c r="C32" s="404"/>
      <c r="D32" s="405"/>
      <c r="E32" s="405"/>
      <c r="F32" s="405"/>
      <c r="G32" s="405"/>
      <c r="H32" s="425"/>
    </row>
    <row r="33" spans="2:8" s="306" customFormat="1" ht="12.95" customHeight="1" x14ac:dyDescent="0.2">
      <c r="B33" s="385" t="s">
        <v>53</v>
      </c>
      <c r="C33" s="386">
        <v>32550</v>
      </c>
      <c r="D33" s="387">
        <v>2296</v>
      </c>
      <c r="E33" s="406">
        <v>7.0537634408602154E-2</v>
      </c>
      <c r="F33" s="407">
        <v>2.4420076365918253E-2</v>
      </c>
      <c r="G33" s="407">
        <v>0.56164383561643838</v>
      </c>
      <c r="H33" s="408">
        <v>0.53420195439739415</v>
      </c>
    </row>
    <row r="34" spans="2:8" s="306" customFormat="1" ht="12.95" customHeight="1" x14ac:dyDescent="0.2">
      <c r="B34" s="415" t="s">
        <v>54</v>
      </c>
      <c r="C34" s="392">
        <v>30154</v>
      </c>
      <c r="D34" s="393">
        <v>2002</v>
      </c>
      <c r="E34" s="394">
        <v>6.6392518405518339E-2</v>
      </c>
      <c r="F34" s="395">
        <v>2.1293115367843354E-2</v>
      </c>
      <c r="G34" s="421">
        <v>0.55212355212355213</v>
      </c>
      <c r="H34" s="397">
        <v>0.46579804560260585</v>
      </c>
    </row>
    <row r="35" spans="2:8" s="306" customFormat="1" ht="12.95" customHeight="1" x14ac:dyDescent="0.2">
      <c r="B35" s="398" t="s">
        <v>55</v>
      </c>
      <c r="C35" s="399">
        <v>62704</v>
      </c>
      <c r="D35" s="400">
        <v>4298</v>
      </c>
      <c r="E35" s="401">
        <v>6.8544271497831086E-2</v>
      </c>
      <c r="F35" s="402">
        <v>4.5713191733761607E-2</v>
      </c>
      <c r="G35" s="402">
        <v>0.55716878402903813</v>
      </c>
      <c r="H35" s="403">
        <v>1</v>
      </c>
    </row>
    <row r="36" spans="2:8" s="306" customFormat="1" ht="6" customHeight="1" x14ac:dyDescent="0.2">
      <c r="B36" s="323"/>
      <c r="C36" s="404"/>
      <c r="D36" s="405"/>
      <c r="E36" s="405"/>
      <c r="F36" s="416"/>
      <c r="G36" s="416"/>
      <c r="H36" s="425"/>
    </row>
    <row r="37" spans="2:8" s="306" customFormat="1" ht="12.95" customHeight="1" x14ac:dyDescent="0.2">
      <c r="B37" s="409" t="s">
        <v>56</v>
      </c>
      <c r="C37" s="410">
        <v>11665</v>
      </c>
      <c r="D37" s="411">
        <v>1160</v>
      </c>
      <c r="E37" s="412">
        <v>9.9442777539648516E-2</v>
      </c>
      <c r="F37" s="413">
        <v>1.2337669244105041E-2</v>
      </c>
      <c r="G37" s="413">
        <v>0.56038647342995174</v>
      </c>
      <c r="H37" s="414"/>
    </row>
    <row r="38" spans="2:8" s="306" customFormat="1" ht="6" customHeight="1" x14ac:dyDescent="0.2">
      <c r="B38" s="323"/>
      <c r="C38" s="404"/>
      <c r="D38" s="405"/>
      <c r="E38" s="405"/>
      <c r="F38" s="405"/>
      <c r="G38" s="405"/>
      <c r="H38" s="425"/>
    </row>
    <row r="39" spans="2:8" s="306" customFormat="1" ht="12.95" customHeight="1" x14ac:dyDescent="0.2">
      <c r="B39" s="385" t="s">
        <v>57</v>
      </c>
      <c r="C39" s="386">
        <v>7212</v>
      </c>
      <c r="D39" s="387">
        <v>914</v>
      </c>
      <c r="E39" s="406">
        <v>0.12673322240709928</v>
      </c>
      <c r="F39" s="407">
        <v>9.7212324906137994E-3</v>
      </c>
      <c r="G39" s="407">
        <v>0.51319483436271762</v>
      </c>
      <c r="H39" s="408">
        <v>0.1968978888410168</v>
      </c>
    </row>
    <row r="40" spans="2:8" s="306" customFormat="1" ht="12.95" customHeight="1" x14ac:dyDescent="0.2">
      <c r="B40" s="391" t="s">
        <v>58</v>
      </c>
      <c r="C40" s="392">
        <v>10077</v>
      </c>
      <c r="D40" s="393">
        <v>1204</v>
      </c>
      <c r="E40" s="394">
        <v>0.11948000396943535</v>
      </c>
      <c r="F40" s="395">
        <v>1.2805649801640059E-2</v>
      </c>
      <c r="G40" s="395">
        <v>0.49243353783231086</v>
      </c>
      <c r="H40" s="396">
        <v>0.25937096079276173</v>
      </c>
    </row>
    <row r="41" spans="2:8" s="306" customFormat="1" ht="12.95" customHeight="1" x14ac:dyDescent="0.2">
      <c r="B41" s="391" t="s">
        <v>59</v>
      </c>
      <c r="C41" s="392">
        <v>3480</v>
      </c>
      <c r="D41" s="393">
        <v>405</v>
      </c>
      <c r="E41" s="394">
        <v>0.11637931034482758</v>
      </c>
      <c r="F41" s="395">
        <v>4.307548313674605E-3</v>
      </c>
      <c r="G41" s="395">
        <v>0.52190721649484539</v>
      </c>
      <c r="H41" s="396">
        <v>8.7246876346402408E-2</v>
      </c>
    </row>
    <row r="42" spans="2:8" s="306" customFormat="1" ht="12.95" customHeight="1" x14ac:dyDescent="0.2">
      <c r="B42" s="391" t="s">
        <v>60</v>
      </c>
      <c r="C42" s="392">
        <v>4834</v>
      </c>
      <c r="D42" s="393">
        <v>499</v>
      </c>
      <c r="E42" s="394">
        <v>0.10322714108398842</v>
      </c>
      <c r="F42" s="395">
        <v>5.3073249593175989E-3</v>
      </c>
      <c r="G42" s="395">
        <v>0.55199115044247793</v>
      </c>
      <c r="H42" s="396">
        <v>0.10749676863420939</v>
      </c>
    </row>
    <row r="43" spans="2:8" s="306" customFormat="1" ht="12.95" customHeight="1" x14ac:dyDescent="0.2">
      <c r="B43" s="391" t="s">
        <v>61</v>
      </c>
      <c r="C43" s="392">
        <v>15481</v>
      </c>
      <c r="D43" s="393">
        <v>1620</v>
      </c>
      <c r="E43" s="394">
        <v>0.10464440281635554</v>
      </c>
      <c r="F43" s="395">
        <v>1.723019325469842E-2</v>
      </c>
      <c r="G43" s="421">
        <v>0.51526717557251911</v>
      </c>
      <c r="H43" s="397">
        <v>0.34898750538560963</v>
      </c>
    </row>
    <row r="44" spans="2:8" s="306" customFormat="1" ht="12.95" customHeight="1" x14ac:dyDescent="0.2">
      <c r="B44" s="398" t="s">
        <v>62</v>
      </c>
      <c r="C44" s="399">
        <v>41084</v>
      </c>
      <c r="D44" s="400">
        <v>4642</v>
      </c>
      <c r="E44" s="401">
        <v>0.11298802453509882</v>
      </c>
      <c r="F44" s="402">
        <v>4.9371948819944479E-2</v>
      </c>
      <c r="G44" s="402">
        <v>0.51292817679558012</v>
      </c>
      <c r="H44" s="403">
        <v>1</v>
      </c>
    </row>
    <row r="45" spans="2:8" s="306" customFormat="1" ht="6" customHeight="1" x14ac:dyDescent="0.2">
      <c r="B45" s="323"/>
      <c r="C45" s="404"/>
      <c r="D45" s="405"/>
      <c r="E45" s="405"/>
      <c r="F45" s="405"/>
      <c r="G45" s="405"/>
      <c r="H45" s="425"/>
    </row>
    <row r="46" spans="2:8" s="306" customFormat="1" ht="12.95" customHeight="1" x14ac:dyDescent="0.2">
      <c r="B46" s="385" t="s">
        <v>63</v>
      </c>
      <c r="C46" s="386">
        <v>3297</v>
      </c>
      <c r="D46" s="387">
        <v>334</v>
      </c>
      <c r="E46" s="406">
        <v>0.10130421595389748</v>
      </c>
      <c r="F46" s="407">
        <v>3.552397868561279E-3</v>
      </c>
      <c r="G46" s="407">
        <v>0.55024711696869855</v>
      </c>
      <c r="H46" s="408">
        <v>7.6675849403122137E-2</v>
      </c>
    </row>
    <row r="47" spans="2:8" s="306" customFormat="1" ht="12.95" customHeight="1" x14ac:dyDescent="0.2">
      <c r="B47" s="391" t="s">
        <v>64</v>
      </c>
      <c r="C47" s="392">
        <v>5454</v>
      </c>
      <c r="D47" s="393">
        <v>559</v>
      </c>
      <c r="E47" s="394">
        <v>0.1024935826916025</v>
      </c>
      <c r="F47" s="395">
        <v>5.9454802650471704E-3</v>
      </c>
      <c r="G47" s="395">
        <v>0.57333333333333336</v>
      </c>
      <c r="H47" s="396">
        <v>0.1283287419651056</v>
      </c>
    </row>
    <row r="48" spans="2:8" s="306" customFormat="1" ht="12.95" customHeight="1" x14ac:dyDescent="0.2">
      <c r="B48" s="391" t="s">
        <v>65</v>
      </c>
      <c r="C48" s="392">
        <v>8637</v>
      </c>
      <c r="D48" s="393">
        <v>795</v>
      </c>
      <c r="E48" s="394">
        <v>9.2045849253212922E-2</v>
      </c>
      <c r="F48" s="395">
        <v>8.4555578009168162E-3</v>
      </c>
      <c r="G48" s="395">
        <v>0.54601648351648346</v>
      </c>
      <c r="H48" s="396">
        <v>0.18250688705234161</v>
      </c>
    </row>
    <row r="49" spans="2:8" s="306" customFormat="1" ht="12.95" customHeight="1" x14ac:dyDescent="0.2">
      <c r="B49" s="391" t="s">
        <v>66</v>
      </c>
      <c r="C49" s="392">
        <v>2601</v>
      </c>
      <c r="D49" s="393">
        <v>274</v>
      </c>
      <c r="E49" s="394">
        <v>0.1053440984236832</v>
      </c>
      <c r="F49" s="395">
        <v>2.9142425628317079E-3</v>
      </c>
      <c r="G49" s="395">
        <v>0.52190476190476187</v>
      </c>
      <c r="H49" s="396">
        <v>6.2901744719926544E-2</v>
      </c>
    </row>
    <row r="50" spans="2:8" s="306" customFormat="1" ht="12.95" customHeight="1" x14ac:dyDescent="0.2">
      <c r="B50" s="391" t="s">
        <v>67</v>
      </c>
      <c r="C50" s="392">
        <v>6448</v>
      </c>
      <c r="D50" s="393">
        <v>705</v>
      </c>
      <c r="E50" s="394">
        <v>0.10933622828784119</v>
      </c>
      <c r="F50" s="395">
        <v>7.4983248423224598E-3</v>
      </c>
      <c r="G50" s="395">
        <v>0.49578059071729957</v>
      </c>
      <c r="H50" s="396">
        <v>0.16184573002754821</v>
      </c>
    </row>
    <row r="51" spans="2:8" s="306" customFormat="1" ht="12.95" customHeight="1" x14ac:dyDescent="0.2">
      <c r="B51" s="391" t="s">
        <v>68</v>
      </c>
      <c r="C51" s="392">
        <v>2001</v>
      </c>
      <c r="D51" s="393">
        <v>195</v>
      </c>
      <c r="E51" s="394">
        <v>9.7451274362818585E-2</v>
      </c>
      <c r="F51" s="395">
        <v>2.074004743621106E-3</v>
      </c>
      <c r="G51" s="395">
        <v>0.54166666666666663</v>
      </c>
      <c r="H51" s="396">
        <v>4.4765840220385676E-2</v>
      </c>
    </row>
    <row r="52" spans="2:8" s="306" customFormat="1" ht="12.95" customHeight="1" x14ac:dyDescent="0.2">
      <c r="B52" s="391" t="s">
        <v>69</v>
      </c>
      <c r="C52" s="392">
        <v>1236</v>
      </c>
      <c r="D52" s="393">
        <v>182</v>
      </c>
      <c r="E52" s="394">
        <v>0.14724919093851133</v>
      </c>
      <c r="F52" s="395">
        <v>1.9357377607130322E-3</v>
      </c>
      <c r="G52" s="395">
        <v>0.63636363636363635</v>
      </c>
      <c r="H52" s="396">
        <v>4.178145087235996E-2</v>
      </c>
    </row>
    <row r="53" spans="2:8" s="306" customFormat="1" ht="12.95" customHeight="1" x14ac:dyDescent="0.2">
      <c r="B53" s="391" t="s">
        <v>70</v>
      </c>
      <c r="C53" s="392">
        <v>8543</v>
      </c>
      <c r="D53" s="393">
        <v>1001</v>
      </c>
      <c r="E53" s="394">
        <v>0.1171719536462601</v>
      </c>
      <c r="F53" s="395">
        <v>1.0646557683921677E-2</v>
      </c>
      <c r="G53" s="395">
        <v>0.52823218997361476</v>
      </c>
      <c r="H53" s="396">
        <v>0.22979797979797981</v>
      </c>
    </row>
    <row r="54" spans="2:8" s="306" customFormat="1" ht="12.95" customHeight="1" x14ac:dyDescent="0.2">
      <c r="B54" s="391" t="s">
        <v>71</v>
      </c>
      <c r="C54" s="392">
        <v>3406</v>
      </c>
      <c r="D54" s="393">
        <v>311</v>
      </c>
      <c r="E54" s="394">
        <v>9.1309453904873758E-2</v>
      </c>
      <c r="F54" s="395">
        <v>3.3077716680316098E-3</v>
      </c>
      <c r="G54" s="421">
        <v>0.5073409461663948</v>
      </c>
      <c r="H54" s="397">
        <v>7.1395775941230491E-2</v>
      </c>
    </row>
    <row r="55" spans="2:8" s="306" customFormat="1" ht="12.95" customHeight="1" x14ac:dyDescent="0.2">
      <c r="B55" s="398" t="s">
        <v>72</v>
      </c>
      <c r="C55" s="399">
        <v>41623</v>
      </c>
      <c r="D55" s="400">
        <v>4356</v>
      </c>
      <c r="E55" s="401">
        <v>0.10465367705355212</v>
      </c>
      <c r="F55" s="402">
        <v>4.6330075195966859E-2</v>
      </c>
      <c r="G55" s="402">
        <v>0.53520088462956139</v>
      </c>
      <c r="H55" s="403">
        <v>1</v>
      </c>
    </row>
    <row r="56" spans="2:8" s="306" customFormat="1" ht="6" customHeight="1" x14ac:dyDescent="0.2">
      <c r="B56" s="323"/>
      <c r="C56" s="404"/>
      <c r="D56" s="405"/>
      <c r="E56" s="405"/>
      <c r="F56" s="405"/>
      <c r="G56" s="405"/>
      <c r="H56" s="425"/>
    </row>
    <row r="57" spans="2:8" s="306" customFormat="1" ht="12.95" customHeight="1" x14ac:dyDescent="0.2">
      <c r="B57" s="385" t="s">
        <v>73</v>
      </c>
      <c r="C57" s="386">
        <v>101583</v>
      </c>
      <c r="D57" s="387">
        <v>7863</v>
      </c>
      <c r="E57" s="406">
        <v>7.7404683854581963E-2</v>
      </c>
      <c r="F57" s="407">
        <v>8.3630252815860284E-2</v>
      </c>
      <c r="G57" s="407">
        <v>0.55801575473706622</v>
      </c>
      <c r="H57" s="408">
        <v>0.67429894520195521</v>
      </c>
    </row>
    <row r="58" spans="2:8" s="306" customFormat="1" ht="12.95" customHeight="1" x14ac:dyDescent="0.2">
      <c r="B58" s="391" t="s">
        <v>74</v>
      </c>
      <c r="C58" s="392">
        <v>12270</v>
      </c>
      <c r="D58" s="393">
        <v>1324</v>
      </c>
      <c r="E58" s="394">
        <v>0.10790546047269764</v>
      </c>
      <c r="F58" s="395">
        <v>1.4081960413099202E-2</v>
      </c>
      <c r="G58" s="395">
        <v>0.56557026911576247</v>
      </c>
      <c r="H58" s="396">
        <v>0.1135408627047423</v>
      </c>
    </row>
    <row r="59" spans="2:8" s="306" customFormat="1" ht="12.95" customHeight="1" x14ac:dyDescent="0.2">
      <c r="B59" s="391" t="s">
        <v>75</v>
      </c>
      <c r="C59" s="392">
        <v>6538</v>
      </c>
      <c r="D59" s="393">
        <v>794</v>
      </c>
      <c r="E59" s="394">
        <v>0.12144386662587947</v>
      </c>
      <c r="F59" s="395">
        <v>8.4449218791546564E-3</v>
      </c>
      <c r="G59" s="395">
        <v>0.55408234473133289</v>
      </c>
      <c r="H59" s="396">
        <v>6.8090215247405883E-2</v>
      </c>
    </row>
    <row r="60" spans="2:8" s="306" customFormat="1" ht="12.95" customHeight="1" x14ac:dyDescent="0.2">
      <c r="B60" s="391" t="s">
        <v>76</v>
      </c>
      <c r="C60" s="392">
        <v>15836</v>
      </c>
      <c r="D60" s="393">
        <v>1680</v>
      </c>
      <c r="E60" s="394">
        <v>0.10608739580702198</v>
      </c>
      <c r="F60" s="395">
        <v>1.7868348560427988E-2</v>
      </c>
      <c r="G60" s="421">
        <v>0.55263157894736847</v>
      </c>
      <c r="H60" s="397">
        <v>0.14406997684589659</v>
      </c>
    </row>
    <row r="61" spans="2:8" s="306" customFormat="1" ht="12.95" customHeight="1" x14ac:dyDescent="0.2">
      <c r="B61" s="398" t="s">
        <v>77</v>
      </c>
      <c r="C61" s="399">
        <v>136227</v>
      </c>
      <c r="D61" s="400">
        <v>11661</v>
      </c>
      <c r="E61" s="401">
        <v>8.5599770970512454E-2</v>
      </c>
      <c r="F61" s="402">
        <v>0.12402548366854213</v>
      </c>
      <c r="G61" s="402">
        <v>0.55780913657019848</v>
      </c>
      <c r="H61" s="403">
        <v>1</v>
      </c>
    </row>
    <row r="62" spans="2:8" s="306" customFormat="1" ht="6" customHeight="1" x14ac:dyDescent="0.2">
      <c r="B62" s="323"/>
      <c r="C62" s="404"/>
      <c r="D62" s="405"/>
      <c r="E62" s="405"/>
      <c r="F62" s="405"/>
      <c r="G62" s="405"/>
      <c r="H62" s="425"/>
    </row>
    <row r="63" spans="2:8" s="306" customFormat="1" ht="12.95" customHeight="1" x14ac:dyDescent="0.2">
      <c r="B63" s="385" t="s">
        <v>78</v>
      </c>
      <c r="C63" s="386">
        <v>46949</v>
      </c>
      <c r="D63" s="387">
        <v>3354</v>
      </c>
      <c r="E63" s="406">
        <v>7.1439221282668428E-2</v>
      </c>
      <c r="F63" s="407">
        <v>3.567288159028302E-2</v>
      </c>
      <c r="G63" s="407">
        <v>0.52927252643206568</v>
      </c>
      <c r="H63" s="408">
        <v>0.37915442007687089</v>
      </c>
    </row>
    <row r="64" spans="2:8" s="306" customFormat="1" ht="12.95" customHeight="1" x14ac:dyDescent="0.2">
      <c r="B64" s="391" t="s">
        <v>79</v>
      </c>
      <c r="C64" s="392">
        <v>11993</v>
      </c>
      <c r="D64" s="393">
        <v>1133</v>
      </c>
      <c r="E64" s="394">
        <v>9.4471775202201277E-2</v>
      </c>
      <c r="F64" s="395">
        <v>1.2050499356526733E-2</v>
      </c>
      <c r="G64" s="395">
        <v>0.54655089242643506</v>
      </c>
      <c r="H64" s="396">
        <v>0.12808048835631924</v>
      </c>
    </row>
    <row r="65" spans="2:8" s="306" customFormat="1" ht="12.95" customHeight="1" x14ac:dyDescent="0.2">
      <c r="B65" s="391" t="s">
        <v>80</v>
      </c>
      <c r="C65" s="392">
        <v>53920</v>
      </c>
      <c r="D65" s="393">
        <v>4359</v>
      </c>
      <c r="E65" s="394">
        <v>8.0841988130563799E-2</v>
      </c>
      <c r="F65" s="395">
        <v>4.6361982961253337E-2</v>
      </c>
      <c r="G65" s="421">
        <v>0.5319097010372178</v>
      </c>
      <c r="H65" s="397">
        <v>0.49276509156680987</v>
      </c>
    </row>
    <row r="66" spans="2:8" s="306" customFormat="1" ht="12.95" customHeight="1" x14ac:dyDescent="0.2">
      <c r="B66" s="398" t="s">
        <v>81</v>
      </c>
      <c r="C66" s="399">
        <v>112862</v>
      </c>
      <c r="D66" s="400">
        <v>8846</v>
      </c>
      <c r="E66" s="401">
        <v>7.8378905211674441E-2</v>
      </c>
      <c r="F66" s="402">
        <v>9.4085363908063088E-2</v>
      </c>
      <c r="G66" s="402">
        <v>0.5327311050888287</v>
      </c>
      <c r="H66" s="403">
        <v>1</v>
      </c>
    </row>
    <row r="67" spans="2:8" s="306" customFormat="1" ht="6" customHeight="1" x14ac:dyDescent="0.2">
      <c r="B67" s="323"/>
      <c r="C67" s="404"/>
      <c r="D67" s="405"/>
      <c r="E67" s="405"/>
      <c r="F67" s="405"/>
      <c r="G67" s="405"/>
      <c r="H67" s="425"/>
    </row>
    <row r="68" spans="2:8" s="306" customFormat="1" ht="12.95" customHeight="1" x14ac:dyDescent="0.2">
      <c r="B68" s="385" t="s">
        <v>82</v>
      </c>
      <c r="C68" s="386">
        <v>14461</v>
      </c>
      <c r="D68" s="387">
        <v>1675</v>
      </c>
      <c r="E68" s="406">
        <v>0.11582878085886177</v>
      </c>
      <c r="F68" s="407">
        <v>1.7815168951617191E-2</v>
      </c>
      <c r="G68" s="407">
        <v>0.49351797289334121</v>
      </c>
      <c r="H68" s="408">
        <v>0.64572089437162683</v>
      </c>
    </row>
    <row r="69" spans="2:8" s="306" customFormat="1" ht="12.95" customHeight="1" x14ac:dyDescent="0.2">
      <c r="B69" s="391" t="s">
        <v>83</v>
      </c>
      <c r="C69" s="392">
        <v>8916</v>
      </c>
      <c r="D69" s="393">
        <v>919</v>
      </c>
      <c r="E69" s="394">
        <v>0.10307312696276356</v>
      </c>
      <c r="F69" s="395">
        <v>9.7744120994245967E-3</v>
      </c>
      <c r="G69" s="421">
        <v>0.49541778975741241</v>
      </c>
      <c r="H69" s="397">
        <v>0.35427910562837317</v>
      </c>
    </row>
    <row r="70" spans="2:8" s="306" customFormat="1" ht="12.95" customHeight="1" x14ac:dyDescent="0.2">
      <c r="B70" s="398" t="s">
        <v>84</v>
      </c>
      <c r="C70" s="399">
        <v>23377</v>
      </c>
      <c r="D70" s="400">
        <v>2594</v>
      </c>
      <c r="E70" s="401">
        <v>0.11096376780596312</v>
      </c>
      <c r="F70" s="402">
        <v>2.7589581051041787E-2</v>
      </c>
      <c r="G70" s="402">
        <v>0.49418936940369596</v>
      </c>
      <c r="H70" s="403">
        <v>1</v>
      </c>
    </row>
    <row r="71" spans="2:8" s="306" customFormat="1" ht="6" customHeight="1" x14ac:dyDescent="0.2">
      <c r="B71" s="323"/>
      <c r="C71" s="404"/>
      <c r="D71" s="405"/>
      <c r="E71" s="405"/>
      <c r="F71" s="405"/>
      <c r="G71" s="405"/>
      <c r="H71" s="425"/>
    </row>
    <row r="72" spans="2:8" s="306" customFormat="1" ht="12.95" customHeight="1" x14ac:dyDescent="0.2">
      <c r="B72" s="385" t="s">
        <v>85</v>
      </c>
      <c r="C72" s="386">
        <v>18717</v>
      </c>
      <c r="D72" s="387">
        <v>1023</v>
      </c>
      <c r="E72" s="406">
        <v>5.465619490302933E-2</v>
      </c>
      <c r="F72" s="407">
        <v>1.0880547962689186E-2</v>
      </c>
      <c r="G72" s="407">
        <v>0.54530916844349675</v>
      </c>
      <c r="H72" s="408">
        <v>0.38502070003763644</v>
      </c>
    </row>
    <row r="73" spans="2:8" s="306" customFormat="1" ht="12.95" customHeight="1" x14ac:dyDescent="0.2">
      <c r="B73" s="391" t="s">
        <v>86</v>
      </c>
      <c r="C73" s="392">
        <v>4844</v>
      </c>
      <c r="D73" s="393">
        <v>302</v>
      </c>
      <c r="E73" s="394">
        <v>6.2345169281585469E-2</v>
      </c>
      <c r="F73" s="395">
        <v>3.2120483721721745E-3</v>
      </c>
      <c r="G73" s="395">
        <v>0.52889667250437833</v>
      </c>
      <c r="H73" s="396">
        <v>0.11366202484004516</v>
      </c>
    </row>
    <row r="74" spans="2:8" s="306" customFormat="1" ht="12.95" customHeight="1" x14ac:dyDescent="0.2">
      <c r="B74" s="391" t="s">
        <v>87</v>
      </c>
      <c r="C74" s="392">
        <v>5745</v>
      </c>
      <c r="D74" s="393">
        <v>352</v>
      </c>
      <c r="E74" s="394">
        <v>6.1270670147954745E-2</v>
      </c>
      <c r="F74" s="395">
        <v>3.74384446028015E-3</v>
      </c>
      <c r="G74" s="395">
        <v>0.54070660522273428</v>
      </c>
      <c r="H74" s="396">
        <v>0.13248024087316523</v>
      </c>
    </row>
    <row r="75" spans="2:8" s="306" customFormat="1" ht="12.95" customHeight="1" x14ac:dyDescent="0.2">
      <c r="B75" s="391" t="s">
        <v>88</v>
      </c>
      <c r="C75" s="392">
        <v>18015</v>
      </c>
      <c r="D75" s="393">
        <v>980</v>
      </c>
      <c r="E75" s="394">
        <v>5.4399111851235082E-2</v>
      </c>
      <c r="F75" s="395">
        <v>1.0423203326916328E-2</v>
      </c>
      <c r="G75" s="421">
        <v>0.546875</v>
      </c>
      <c r="H75" s="397">
        <v>0.36883703424915321</v>
      </c>
    </row>
    <row r="76" spans="2:8" s="306" customFormat="1" ht="12.95" customHeight="1" x14ac:dyDescent="0.2">
      <c r="B76" s="398" t="s">
        <v>89</v>
      </c>
      <c r="C76" s="399">
        <v>47321</v>
      </c>
      <c r="D76" s="400">
        <v>2657</v>
      </c>
      <c r="E76" s="401">
        <v>5.614843304241246E-2</v>
      </c>
      <c r="F76" s="402">
        <v>2.8259644122057836E-2</v>
      </c>
      <c r="G76" s="402">
        <v>0.54335378323108385</v>
      </c>
      <c r="H76" s="403">
        <v>1</v>
      </c>
    </row>
    <row r="77" spans="2:8" s="306" customFormat="1" ht="6" customHeight="1" x14ac:dyDescent="0.2">
      <c r="B77" s="323"/>
      <c r="C77" s="404"/>
      <c r="D77" s="405"/>
      <c r="E77" s="405"/>
      <c r="F77" s="405"/>
      <c r="G77" s="405"/>
      <c r="H77" s="425"/>
    </row>
    <row r="78" spans="2:8" s="306" customFormat="1" ht="12.95" customHeight="1" x14ac:dyDescent="0.2">
      <c r="B78" s="409" t="s">
        <v>90</v>
      </c>
      <c r="C78" s="410">
        <v>112173</v>
      </c>
      <c r="D78" s="417">
        <v>9825</v>
      </c>
      <c r="E78" s="418">
        <v>8.7587922227273948E-2</v>
      </c>
      <c r="F78" s="413">
        <v>0.10449793131321726</v>
      </c>
      <c r="G78" s="413">
        <v>0.54414045192733718</v>
      </c>
      <c r="H78" s="414"/>
    </row>
    <row r="79" spans="2:8" s="306" customFormat="1" ht="6" customHeight="1" x14ac:dyDescent="0.2">
      <c r="B79" s="323"/>
      <c r="C79" s="404"/>
      <c r="D79" s="405"/>
      <c r="E79" s="405"/>
      <c r="F79" s="405"/>
      <c r="G79" s="405"/>
      <c r="H79" s="425"/>
    </row>
    <row r="80" spans="2:8" s="306" customFormat="1" ht="12.95" customHeight="1" x14ac:dyDescent="0.2">
      <c r="B80" s="409" t="s">
        <v>91</v>
      </c>
      <c r="C80" s="410">
        <v>27959</v>
      </c>
      <c r="D80" s="411">
        <v>3897</v>
      </c>
      <c r="E80" s="412">
        <v>0.1393826674773776</v>
      </c>
      <c r="F80" s="413">
        <v>4.1448187107135638E-2</v>
      </c>
      <c r="G80" s="413">
        <v>0.51725511016724179</v>
      </c>
      <c r="H80" s="414"/>
    </row>
    <row r="81" spans="2:9" s="306" customFormat="1" ht="6" customHeight="1" x14ac:dyDescent="0.2">
      <c r="B81" s="323"/>
      <c r="C81" s="404"/>
      <c r="D81" s="405"/>
      <c r="E81" s="405"/>
      <c r="F81" s="405"/>
      <c r="G81" s="405"/>
      <c r="H81" s="425"/>
    </row>
    <row r="82" spans="2:9" s="306" customFormat="1" ht="12.95" customHeight="1" x14ac:dyDescent="0.2">
      <c r="B82" s="409" t="s">
        <v>92</v>
      </c>
      <c r="C82" s="410">
        <v>11644</v>
      </c>
      <c r="D82" s="411">
        <v>1503</v>
      </c>
      <c r="E82" s="412">
        <v>0.12907935417382344</v>
      </c>
      <c r="F82" s="413">
        <v>1.5985790408525755E-2</v>
      </c>
      <c r="G82" s="413">
        <v>0.53987068965517238</v>
      </c>
      <c r="H82" s="414"/>
    </row>
    <row r="83" spans="2:9" s="306" customFormat="1" ht="6" customHeight="1" x14ac:dyDescent="0.2">
      <c r="B83" s="323"/>
      <c r="C83" s="404"/>
      <c r="D83" s="405"/>
      <c r="E83" s="405"/>
      <c r="F83" s="405"/>
      <c r="G83" s="405"/>
      <c r="H83" s="425"/>
    </row>
    <row r="84" spans="2:9" s="306" customFormat="1" ht="12.95" customHeight="1" x14ac:dyDescent="0.2">
      <c r="B84" s="385" t="s">
        <v>93</v>
      </c>
      <c r="C84" s="386">
        <v>7580</v>
      </c>
      <c r="D84" s="387">
        <v>782</v>
      </c>
      <c r="E84" s="406">
        <v>0.10316622691292876</v>
      </c>
      <c r="F84" s="407">
        <v>8.3172908180087421E-3</v>
      </c>
      <c r="G84" s="407">
        <v>0.55460992907801421</v>
      </c>
      <c r="H84" s="408">
        <v>0.15312316428431563</v>
      </c>
    </row>
    <row r="85" spans="2:9" s="306" customFormat="1" ht="12.95" customHeight="1" x14ac:dyDescent="0.2">
      <c r="B85" s="391" t="s">
        <v>94</v>
      </c>
      <c r="C85" s="392">
        <v>26079</v>
      </c>
      <c r="D85" s="393">
        <v>2955</v>
      </c>
      <c r="E85" s="394">
        <v>0.11330955941562176</v>
      </c>
      <c r="F85" s="395">
        <v>3.1429148807181374E-2</v>
      </c>
      <c r="G85" s="395">
        <v>0.55775764439411102</v>
      </c>
      <c r="H85" s="396">
        <v>0.57861758370863525</v>
      </c>
      <c r="I85" s="327"/>
    </row>
    <row r="86" spans="2:9" s="306" customFormat="1" ht="12.95" customHeight="1" x14ac:dyDescent="0.2">
      <c r="B86" s="391" t="s">
        <v>95</v>
      </c>
      <c r="C86" s="392">
        <v>12256</v>
      </c>
      <c r="D86" s="393">
        <v>1370</v>
      </c>
      <c r="E86" s="394">
        <v>0.11178198433420365</v>
      </c>
      <c r="F86" s="395">
        <v>1.4571212814158539E-2</v>
      </c>
      <c r="G86" s="421">
        <v>0.55042185616713535</v>
      </c>
      <c r="H86" s="397">
        <v>0.26825925200704914</v>
      </c>
    </row>
    <row r="87" spans="2:9" s="306" customFormat="1" ht="12.95" customHeight="1" x14ac:dyDescent="0.2">
      <c r="B87" s="398" t="s">
        <v>96</v>
      </c>
      <c r="C87" s="399">
        <v>45915</v>
      </c>
      <c r="D87" s="400">
        <v>5107</v>
      </c>
      <c r="E87" s="401">
        <v>0.11122726777741479</v>
      </c>
      <c r="F87" s="402">
        <v>5.4317652439348656E-2</v>
      </c>
      <c r="G87" s="402">
        <v>0.55528976840274002</v>
      </c>
      <c r="H87" s="403">
        <v>1</v>
      </c>
    </row>
    <row r="88" spans="2:9" s="306" customFormat="1" ht="6" customHeight="1" x14ac:dyDescent="0.2">
      <c r="B88" s="323"/>
      <c r="C88" s="404"/>
      <c r="D88" s="405"/>
      <c r="E88" s="405"/>
      <c r="F88" s="405"/>
      <c r="G88" s="405"/>
      <c r="H88" s="426"/>
    </row>
    <row r="89" spans="2:9" s="306" customFormat="1" ht="12.95" customHeight="1" x14ac:dyDescent="0.2">
      <c r="B89" s="409" t="s">
        <v>97</v>
      </c>
      <c r="C89" s="410">
        <v>4989</v>
      </c>
      <c r="D89" s="411">
        <v>488</v>
      </c>
      <c r="E89" s="412">
        <v>9.7815193425536184E-2</v>
      </c>
      <c r="F89" s="413">
        <v>5.1903298199338444E-3</v>
      </c>
      <c r="G89" s="413">
        <v>0.5446428571428571</v>
      </c>
      <c r="H89" s="419"/>
    </row>
    <row r="90" spans="2:9" s="306" customFormat="1" ht="6" customHeight="1" x14ac:dyDescent="0.2">
      <c r="B90" s="323"/>
      <c r="C90" s="404"/>
      <c r="D90" s="405"/>
      <c r="E90" s="405"/>
      <c r="F90" s="405"/>
      <c r="G90" s="405"/>
      <c r="H90" s="426"/>
    </row>
    <row r="91" spans="2:9" s="306" customFormat="1" ht="12.95" customHeight="1" x14ac:dyDescent="0.2">
      <c r="B91" s="409" t="s">
        <v>98</v>
      </c>
      <c r="C91" s="410">
        <v>3202</v>
      </c>
      <c r="D91" s="411">
        <v>533</v>
      </c>
      <c r="E91" s="412">
        <v>0.1664584634603373</v>
      </c>
      <c r="F91" s="413">
        <v>5.668946299231023E-3</v>
      </c>
      <c r="G91" s="413">
        <v>0.48061316501352569</v>
      </c>
      <c r="H91" s="419"/>
    </row>
    <row r="92" spans="2:9" s="306" customFormat="1" ht="6" customHeight="1" x14ac:dyDescent="0.2">
      <c r="B92" s="323"/>
      <c r="C92" s="404"/>
      <c r="D92" s="405"/>
      <c r="E92" s="405"/>
      <c r="F92" s="405"/>
      <c r="G92" s="405"/>
      <c r="H92" s="426"/>
    </row>
    <row r="93" spans="2:9" s="306" customFormat="1" ht="12.95" customHeight="1" x14ac:dyDescent="0.2">
      <c r="B93" s="409" t="s">
        <v>99</v>
      </c>
      <c r="C93" s="410">
        <v>2625</v>
      </c>
      <c r="D93" s="411">
        <v>390</v>
      </c>
      <c r="E93" s="412">
        <v>0.14857142857142858</v>
      </c>
      <c r="F93" s="413">
        <v>4.1480094872422121E-3</v>
      </c>
      <c r="G93" s="413">
        <v>0.43237250554323725</v>
      </c>
      <c r="H93" s="419"/>
    </row>
    <row r="94" spans="2:9" s="306" customFormat="1" ht="6" customHeight="1" x14ac:dyDescent="0.2">
      <c r="B94" s="323"/>
      <c r="C94" s="404"/>
      <c r="D94" s="405"/>
      <c r="E94" s="405"/>
      <c r="F94" s="405"/>
      <c r="G94" s="405"/>
      <c r="H94" s="426"/>
    </row>
    <row r="95" spans="2:9" s="306" customFormat="1" ht="15" customHeight="1" x14ac:dyDescent="0.2">
      <c r="B95" s="409" t="s">
        <v>100</v>
      </c>
      <c r="C95" s="410">
        <v>964671</v>
      </c>
      <c r="D95" s="411">
        <v>94021</v>
      </c>
      <c r="E95" s="412">
        <v>9.7464316849993418E-2</v>
      </c>
      <c r="F95" s="413">
        <v>1</v>
      </c>
      <c r="G95" s="413">
        <v>0.53163662271277679</v>
      </c>
      <c r="H95" s="419"/>
    </row>
    <row r="99" ht="12" customHeight="1" x14ac:dyDescent="0.35"/>
    <row r="100" ht="12" customHeight="1" x14ac:dyDescent="0.35"/>
    <row r="116" spans="2:2" x14ac:dyDescent="0.35">
      <c r="B116" s="329" t="s">
        <v>17</v>
      </c>
    </row>
    <row r="117" spans="2:2" x14ac:dyDescent="0.35">
      <c r="B117" s="33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8"/>
  <sheetViews>
    <sheetView showGridLines="0" view="pageBreakPreview" topLeftCell="A22" zoomScaleNormal="145" zoomScaleSheetLayoutView="100" workbookViewId="0">
      <selection activeCell="M35" sqref="M35"/>
    </sheetView>
  </sheetViews>
  <sheetFormatPr baseColWidth="10" defaultColWidth="11.42578125" defaultRowHeight="15" x14ac:dyDescent="0.3"/>
  <cols>
    <col min="1" max="1" width="5.28515625" style="5" customWidth="1"/>
    <col min="2" max="2" width="11.140625" style="5" customWidth="1"/>
    <col min="3" max="5" width="10.42578125" style="5" customWidth="1"/>
    <col min="6" max="6" width="9.42578125" style="5" customWidth="1"/>
    <col min="7" max="7" width="10.140625" style="5" customWidth="1"/>
    <col min="8" max="9" width="9.42578125" style="5" customWidth="1"/>
    <col min="10" max="10" width="8.140625" style="5" customWidth="1"/>
    <col min="11" max="11" width="9.7109375" style="5" customWidth="1"/>
    <col min="12" max="16384" width="11.42578125" style="5"/>
  </cols>
  <sheetData>
    <row r="1" spans="1:10" ht="13.15" customHeight="1" x14ac:dyDescent="0.3">
      <c r="B1" s="137"/>
    </row>
    <row r="2" spans="1:10" x14ac:dyDescent="0.3">
      <c r="B2" s="137"/>
    </row>
    <row r="3" spans="1:10" x14ac:dyDescent="0.3">
      <c r="B3" s="137"/>
    </row>
    <row r="4" spans="1:10" x14ac:dyDescent="0.3">
      <c r="A4" s="76"/>
      <c r="B4" s="138"/>
      <c r="C4" s="76"/>
      <c r="D4" s="76"/>
      <c r="E4" s="76"/>
      <c r="F4" s="76"/>
      <c r="G4" s="76"/>
      <c r="H4" s="76"/>
      <c r="I4" s="76"/>
      <c r="J4" s="76"/>
    </row>
    <row r="5" spans="1:10" ht="18" customHeight="1" x14ac:dyDescent="0.3">
      <c r="A5" s="76"/>
      <c r="B5"/>
      <c r="C5"/>
      <c r="D5"/>
      <c r="E5"/>
      <c r="F5"/>
      <c r="G5" s="427" t="str">
        <f>'Pag1'!$B$5</f>
        <v>diciembre 2025</v>
      </c>
      <c r="I5"/>
      <c r="J5" s="76"/>
    </row>
    <row r="6" spans="1:10" ht="15" customHeight="1" x14ac:dyDescent="0.3">
      <c r="A6" s="76"/>
      <c r="B6"/>
      <c r="C6"/>
      <c r="D6"/>
      <c r="E6"/>
      <c r="G6"/>
      <c r="J6" s="76"/>
    </row>
    <row r="7" spans="1:10" ht="22.5" x14ac:dyDescent="0.3">
      <c r="A7" s="76"/>
      <c r="B7"/>
      <c r="C7" s="460" t="s">
        <v>194</v>
      </c>
      <c r="D7" s="460"/>
      <c r="E7" s="460"/>
      <c r="F7" s="460"/>
      <c r="G7" s="460"/>
      <c r="H7" s="460"/>
      <c r="I7"/>
      <c r="J7" s="76"/>
    </row>
    <row r="8" spans="1:10" x14ac:dyDescent="0.3">
      <c r="A8" s="76"/>
      <c r="B8"/>
      <c r="C8"/>
      <c r="D8"/>
      <c r="E8"/>
      <c r="F8"/>
      <c r="G8"/>
      <c r="H8"/>
      <c r="I8"/>
      <c r="J8" s="76"/>
    </row>
    <row r="9" spans="1:10" s="9" customFormat="1" ht="15" customHeight="1" x14ac:dyDescent="0.35">
      <c r="A9" s="80"/>
      <c r="B9"/>
      <c r="C9"/>
      <c r="D9"/>
      <c r="E9"/>
      <c r="F9"/>
      <c r="G9"/>
      <c r="H9"/>
      <c r="I9"/>
      <c r="J9" s="80"/>
    </row>
    <row r="10" spans="1:10" s="9" customFormat="1" ht="24" customHeight="1" x14ac:dyDescent="0.35">
      <c r="A10" s="80"/>
      <c r="B10" s="429" t="s">
        <v>192</v>
      </c>
      <c r="C10" s="461" t="s">
        <v>3</v>
      </c>
      <c r="D10" s="461"/>
      <c r="E10" s="461"/>
      <c r="F10" s="461"/>
      <c r="G10" s="461"/>
      <c r="H10" s="461"/>
      <c r="I10" s="461"/>
      <c r="J10" s="80"/>
    </row>
    <row r="11" spans="1:10" s="9" customFormat="1" ht="43.5" customHeight="1" x14ac:dyDescent="0.35">
      <c r="A11" s="80"/>
      <c r="B11" s="429" t="s">
        <v>193</v>
      </c>
      <c r="C11" s="462" t="s">
        <v>212</v>
      </c>
      <c r="D11" s="462"/>
      <c r="E11" s="462"/>
      <c r="F11" s="462"/>
      <c r="G11" s="462"/>
      <c r="H11" s="462"/>
      <c r="I11" s="462"/>
      <c r="J11" s="462"/>
    </row>
    <row r="12" spans="1:10" s="9" customFormat="1" ht="33.950000000000003" customHeight="1" x14ac:dyDescent="0.35">
      <c r="A12" s="80"/>
      <c r="B12" s="429" t="s">
        <v>195</v>
      </c>
      <c r="C12" s="461" t="s">
        <v>213</v>
      </c>
      <c r="D12" s="461"/>
      <c r="E12" s="461"/>
      <c r="F12" s="461"/>
      <c r="G12" s="461"/>
      <c r="H12" s="461"/>
      <c r="I12" s="461"/>
      <c r="J12" s="80"/>
    </row>
    <row r="13" spans="1:10" s="9" customFormat="1" ht="43.5" customHeight="1" x14ac:dyDescent="0.35">
      <c r="A13" s="80"/>
      <c r="B13" s="429" t="s">
        <v>196</v>
      </c>
      <c r="C13" s="462" t="s">
        <v>214</v>
      </c>
      <c r="D13" s="462"/>
      <c r="E13" s="462"/>
      <c r="F13" s="462"/>
      <c r="G13" s="462"/>
      <c r="H13" s="462"/>
      <c r="I13" s="462"/>
      <c r="J13" s="80"/>
    </row>
    <row r="14" spans="1:10" s="9" customFormat="1" ht="43.5" customHeight="1" x14ac:dyDescent="0.35">
      <c r="A14" s="80"/>
      <c r="B14" s="428" t="s">
        <v>197</v>
      </c>
      <c r="C14" s="462" t="s">
        <v>215</v>
      </c>
      <c r="D14" s="462"/>
      <c r="E14" s="462"/>
      <c r="F14" s="462"/>
      <c r="G14" s="462"/>
      <c r="H14" s="462"/>
      <c r="I14" s="462"/>
      <c r="J14" s="80"/>
    </row>
    <row r="15" spans="1:10" s="9" customFormat="1" ht="33.950000000000003" customHeight="1" x14ac:dyDescent="0.35">
      <c r="A15" s="80"/>
      <c r="B15" s="429" t="s">
        <v>198</v>
      </c>
      <c r="C15" s="461" t="s">
        <v>216</v>
      </c>
      <c r="D15" s="461"/>
      <c r="E15" s="461"/>
      <c r="F15" s="461"/>
      <c r="G15" s="461"/>
      <c r="H15" s="461"/>
      <c r="I15" s="461"/>
      <c r="J15" s="80"/>
    </row>
    <row r="16" spans="1:10" s="9" customFormat="1" ht="33.950000000000003" customHeight="1" x14ac:dyDescent="0.35">
      <c r="A16" s="80"/>
      <c r="B16" s="429" t="s">
        <v>199</v>
      </c>
      <c r="C16" s="461" t="s">
        <v>217</v>
      </c>
      <c r="D16" s="461"/>
      <c r="E16" s="461"/>
      <c r="F16" s="461"/>
      <c r="G16" s="461"/>
      <c r="H16" s="461"/>
      <c r="I16" s="461"/>
      <c r="J16" s="80"/>
    </row>
    <row r="17" spans="1:10" s="9" customFormat="1" ht="33.950000000000003" customHeight="1" x14ac:dyDescent="0.35">
      <c r="A17" s="80"/>
      <c r="B17" s="429" t="s">
        <v>200</v>
      </c>
      <c r="C17" s="461" t="s">
        <v>218</v>
      </c>
      <c r="D17" s="461"/>
      <c r="E17" s="461"/>
      <c r="F17" s="461"/>
      <c r="G17" s="461"/>
      <c r="H17" s="461"/>
      <c r="I17" s="461"/>
      <c r="J17" s="80"/>
    </row>
    <row r="18" spans="1:10" s="9" customFormat="1" ht="33.950000000000003" customHeight="1" x14ac:dyDescent="0.35">
      <c r="A18" s="80"/>
      <c r="B18" s="429" t="s">
        <v>201</v>
      </c>
      <c r="C18" s="461" t="s">
        <v>219</v>
      </c>
      <c r="D18" s="461"/>
      <c r="E18" s="461"/>
      <c r="F18" s="461"/>
      <c r="G18" s="461"/>
      <c r="H18" s="461"/>
      <c r="I18" s="461"/>
      <c r="J18" s="80"/>
    </row>
    <row r="19" spans="1:10" s="9" customFormat="1" ht="33.950000000000003" customHeight="1" x14ac:dyDescent="0.35">
      <c r="A19" s="80"/>
      <c r="B19" s="429" t="s">
        <v>202</v>
      </c>
      <c r="C19" s="461" t="s">
        <v>220</v>
      </c>
      <c r="D19" s="461"/>
      <c r="E19" s="461"/>
      <c r="F19" s="461"/>
      <c r="G19" s="461"/>
      <c r="H19" s="461"/>
      <c r="I19" s="461"/>
      <c r="J19" s="80"/>
    </row>
    <row r="20" spans="1:10" s="9" customFormat="1" ht="33.950000000000003" customHeight="1" x14ac:dyDescent="0.35">
      <c r="A20" s="80"/>
      <c r="B20" s="428" t="s">
        <v>203</v>
      </c>
      <c r="C20" s="461" t="s">
        <v>221</v>
      </c>
      <c r="D20" s="461"/>
      <c r="E20" s="461"/>
      <c r="F20" s="461"/>
      <c r="G20" s="461"/>
      <c r="H20" s="461"/>
      <c r="I20" s="461"/>
      <c r="J20" s="80"/>
    </row>
    <row r="21" spans="1:10" s="9" customFormat="1" ht="33.950000000000003" customHeight="1" x14ac:dyDescent="0.35">
      <c r="A21" s="80"/>
      <c r="B21" s="428" t="s">
        <v>204</v>
      </c>
      <c r="C21" s="461" t="s">
        <v>222</v>
      </c>
      <c r="D21" s="461"/>
      <c r="E21" s="461"/>
      <c r="F21" s="461"/>
      <c r="G21" s="461"/>
      <c r="H21" s="461"/>
      <c r="I21" s="461"/>
      <c r="J21" s="80"/>
    </row>
    <row r="22" spans="1:10" s="9" customFormat="1" ht="33.950000000000003" customHeight="1" x14ac:dyDescent="0.35">
      <c r="A22" s="80"/>
      <c r="B22" s="428" t="s">
        <v>205</v>
      </c>
      <c r="C22" s="461" t="s">
        <v>223</v>
      </c>
      <c r="D22" s="461"/>
      <c r="E22" s="461"/>
      <c r="F22" s="461"/>
      <c r="G22" s="461"/>
      <c r="H22" s="461"/>
      <c r="I22" s="461"/>
      <c r="J22" s="80"/>
    </row>
    <row r="23" spans="1:10" s="9" customFormat="1" ht="43.5" customHeight="1" x14ac:dyDescent="0.35">
      <c r="A23" s="80"/>
      <c r="B23" s="428" t="s">
        <v>206</v>
      </c>
      <c r="C23" s="462" t="s">
        <v>224</v>
      </c>
      <c r="D23" s="462"/>
      <c r="E23" s="462"/>
      <c r="F23" s="462"/>
      <c r="G23" s="462"/>
      <c r="H23" s="462"/>
      <c r="I23" s="462"/>
      <c r="J23" s="80"/>
    </row>
    <row r="24" spans="1:10" s="9" customFormat="1" ht="43.5" customHeight="1" x14ac:dyDescent="0.35">
      <c r="A24" s="80"/>
      <c r="B24" s="428" t="s">
        <v>207</v>
      </c>
      <c r="C24" s="462" t="s">
        <v>225</v>
      </c>
      <c r="D24" s="462"/>
      <c r="E24" s="462"/>
      <c r="F24" s="462"/>
      <c r="G24" s="462"/>
      <c r="H24" s="462"/>
      <c r="I24" s="462"/>
      <c r="J24" s="80"/>
    </row>
    <row r="25" spans="1:10" s="9" customFormat="1" ht="43.5" customHeight="1" x14ac:dyDescent="0.35">
      <c r="A25" s="80"/>
      <c r="B25" s="428" t="s">
        <v>208</v>
      </c>
      <c r="C25" s="462" t="s">
        <v>226</v>
      </c>
      <c r="D25" s="462"/>
      <c r="E25" s="462"/>
      <c r="F25" s="462"/>
      <c r="G25" s="462"/>
      <c r="H25" s="462"/>
      <c r="I25" s="462"/>
      <c r="J25" s="80"/>
    </row>
    <row r="26" spans="1:10" s="9" customFormat="1" x14ac:dyDescent="0.35">
      <c r="A26" s="80"/>
      <c r="B26"/>
      <c r="C26"/>
      <c r="D26"/>
      <c r="E26"/>
      <c r="F26"/>
      <c r="G26"/>
      <c r="H26"/>
      <c r="I26"/>
      <c r="J26" s="80"/>
    </row>
    <row r="27" spans="1:10" s="9" customFormat="1" x14ac:dyDescent="0.35">
      <c r="A27" s="80"/>
      <c r="B27"/>
      <c r="C27"/>
      <c r="D27"/>
      <c r="E27"/>
      <c r="F27"/>
      <c r="G27"/>
      <c r="H27"/>
      <c r="I27"/>
      <c r="J27" s="80"/>
    </row>
    <row r="28" spans="1:10" s="9" customFormat="1" x14ac:dyDescent="0.35">
      <c r="A28" s="80"/>
      <c r="B28"/>
      <c r="C28"/>
      <c r="D28"/>
      <c r="E28"/>
      <c r="F28"/>
      <c r="G28"/>
      <c r="H28"/>
      <c r="I28"/>
      <c r="J28" s="80"/>
    </row>
    <row r="29" spans="1:10" s="9" customFormat="1" x14ac:dyDescent="0.35">
      <c r="A29" s="80"/>
      <c r="B29"/>
      <c r="C29"/>
      <c r="D29"/>
      <c r="E29"/>
      <c r="F29"/>
      <c r="G29"/>
      <c r="H29"/>
      <c r="I29"/>
      <c r="J29" s="80"/>
    </row>
    <row r="30" spans="1:10" s="9" customFormat="1" x14ac:dyDescent="0.35">
      <c r="A30" s="80"/>
      <c r="B30"/>
      <c r="C30"/>
      <c r="D30"/>
      <c r="E30"/>
      <c r="F30"/>
      <c r="G30"/>
      <c r="H30"/>
      <c r="I30"/>
      <c r="J30" s="80"/>
    </row>
    <row r="31" spans="1:10" s="9" customFormat="1" x14ac:dyDescent="0.35">
      <c r="A31" s="80"/>
      <c r="B31"/>
      <c r="C31"/>
      <c r="D31"/>
      <c r="E31"/>
      <c r="F31"/>
      <c r="G31"/>
      <c r="H31"/>
      <c r="I31"/>
      <c r="J31" s="80"/>
    </row>
    <row r="32" spans="1:10" s="9" customFormat="1" x14ac:dyDescent="0.35">
      <c r="A32" s="80"/>
      <c r="B32"/>
      <c r="C32"/>
      <c r="D32"/>
      <c r="E32"/>
      <c r="F32"/>
      <c r="G32"/>
      <c r="H32"/>
      <c r="I32"/>
      <c r="J32" s="80"/>
    </row>
    <row r="33" spans="1:10" x14ac:dyDescent="0.3">
      <c r="A33" s="76"/>
      <c r="B33"/>
      <c r="C33"/>
      <c r="D33"/>
      <c r="E33"/>
      <c r="F33"/>
      <c r="G33"/>
      <c r="H33"/>
      <c r="I33"/>
      <c r="J33" s="76"/>
    </row>
    <row r="34" spans="1:10" s="9" customFormat="1" x14ac:dyDescent="0.35">
      <c r="A34" s="80"/>
      <c r="B34"/>
      <c r="C34"/>
      <c r="D34"/>
      <c r="E34"/>
      <c r="F34"/>
      <c r="G34"/>
      <c r="H34"/>
      <c r="I34"/>
      <c r="J34" s="80"/>
    </row>
    <row r="35" spans="1:10" s="9" customFormat="1" x14ac:dyDescent="0.35">
      <c r="A35" s="80"/>
      <c r="B35"/>
      <c r="C35"/>
      <c r="D35"/>
      <c r="E35"/>
      <c r="F35"/>
      <c r="G35"/>
      <c r="H35"/>
      <c r="I35"/>
      <c r="J35" s="80"/>
    </row>
    <row r="36" spans="1:10" s="9" customFormat="1" x14ac:dyDescent="0.35">
      <c r="A36" s="80"/>
      <c r="B36"/>
      <c r="C36"/>
      <c r="D36"/>
      <c r="E36"/>
      <c r="F36"/>
      <c r="G36"/>
      <c r="H36"/>
      <c r="I36"/>
      <c r="J36" s="80"/>
    </row>
    <row r="37" spans="1:10" s="9" customFormat="1" x14ac:dyDescent="0.35">
      <c r="A37" s="80"/>
      <c r="B37"/>
      <c r="C37"/>
      <c r="D37"/>
      <c r="E37"/>
      <c r="F37"/>
      <c r="G37"/>
      <c r="H37"/>
      <c r="I37"/>
      <c r="J37" s="80"/>
    </row>
    <row r="38" spans="1:10" s="9" customFormat="1" x14ac:dyDescent="0.35">
      <c r="A38" s="80"/>
      <c r="B38"/>
      <c r="C38"/>
      <c r="D38"/>
      <c r="E38"/>
      <c r="F38"/>
      <c r="G38"/>
      <c r="H38"/>
      <c r="I38"/>
      <c r="J38" s="80"/>
    </row>
    <row r="39" spans="1:10" s="9" customFormat="1" x14ac:dyDescent="0.35">
      <c r="A39" s="80"/>
      <c r="B39"/>
      <c r="C39"/>
      <c r="D39"/>
      <c r="E39"/>
      <c r="F39"/>
      <c r="G39"/>
      <c r="H39"/>
      <c r="I39"/>
      <c r="J39" s="80"/>
    </row>
    <row r="40" spans="1:10" s="9" customFormat="1" x14ac:dyDescent="0.35">
      <c r="A40" s="80"/>
      <c r="B40"/>
      <c r="C40"/>
      <c r="D40"/>
      <c r="E40"/>
      <c r="F40"/>
      <c r="G40"/>
      <c r="H40"/>
      <c r="I40"/>
      <c r="J40" s="80"/>
    </row>
    <row r="41" spans="1:10" s="9" customFormat="1" x14ac:dyDescent="0.35">
      <c r="A41" s="80"/>
      <c r="B41"/>
      <c r="C41"/>
      <c r="D41"/>
      <c r="E41"/>
      <c r="F41"/>
      <c r="G41"/>
      <c r="H41"/>
      <c r="I41"/>
      <c r="J41" s="80"/>
    </row>
    <row r="42" spans="1:10" s="9" customFormat="1" x14ac:dyDescent="0.35">
      <c r="A42" s="80"/>
      <c r="B42"/>
      <c r="C42"/>
      <c r="D42"/>
      <c r="E42"/>
      <c r="F42"/>
      <c r="G42"/>
      <c r="H42"/>
      <c r="I42"/>
      <c r="J42" s="80"/>
    </row>
    <row r="43" spans="1:10" s="9" customFormat="1" x14ac:dyDescent="0.35">
      <c r="A43" s="80"/>
      <c r="B43"/>
      <c r="C43"/>
      <c r="D43"/>
      <c r="E43"/>
      <c r="F43"/>
      <c r="G43"/>
      <c r="H43"/>
      <c r="I43"/>
      <c r="J43" s="80"/>
    </row>
    <row r="44" spans="1:10" x14ac:dyDescent="0.3">
      <c r="A44" s="76"/>
      <c r="B44"/>
      <c r="C44"/>
      <c r="D44"/>
      <c r="E44"/>
      <c r="F44"/>
      <c r="G44"/>
      <c r="H44"/>
      <c r="I44"/>
      <c r="J44" s="76"/>
    </row>
    <row r="45" spans="1:10" x14ac:dyDescent="0.3">
      <c r="A45" s="76"/>
      <c r="B45"/>
      <c r="C45"/>
      <c r="D45"/>
      <c r="E45"/>
      <c r="F45"/>
      <c r="G45"/>
      <c r="H45"/>
      <c r="I45"/>
      <c r="J45" s="76"/>
    </row>
    <row r="46" spans="1:10" x14ac:dyDescent="0.3">
      <c r="A46" s="76"/>
      <c r="B46"/>
      <c r="C46"/>
      <c r="D46"/>
      <c r="E46"/>
      <c r="F46"/>
      <c r="G46"/>
      <c r="H46"/>
      <c r="I46"/>
      <c r="J46" s="76"/>
    </row>
    <row r="47" spans="1:10" x14ac:dyDescent="0.3">
      <c r="A47" s="76"/>
      <c r="B47"/>
      <c r="C47"/>
      <c r="D47"/>
      <c r="E47"/>
      <c r="F47"/>
      <c r="G47"/>
      <c r="H47"/>
      <c r="I47"/>
      <c r="J47" s="76"/>
    </row>
    <row r="48" spans="1:10" x14ac:dyDescent="0.3">
      <c r="A48" s="76"/>
      <c r="B48"/>
      <c r="C48"/>
      <c r="D48"/>
      <c r="E48"/>
      <c r="F48"/>
      <c r="G48"/>
      <c r="H48"/>
      <c r="I48"/>
      <c r="J48" s="76"/>
    </row>
    <row r="49" spans="2:9" x14ac:dyDescent="0.3">
      <c r="B49"/>
      <c r="C49"/>
      <c r="D49"/>
      <c r="E49"/>
      <c r="F49"/>
      <c r="G49"/>
      <c r="H49"/>
      <c r="I49"/>
    </row>
    <row r="50" spans="2:9" x14ac:dyDescent="0.3">
      <c r="B50"/>
      <c r="C50"/>
      <c r="D50"/>
      <c r="E50"/>
      <c r="F50"/>
      <c r="G50"/>
      <c r="H50"/>
      <c r="I50"/>
    </row>
    <row r="51" spans="2:9" ht="13.15" customHeight="1" x14ac:dyDescent="0.3">
      <c r="B51"/>
      <c r="C51"/>
      <c r="D51"/>
      <c r="E51"/>
      <c r="F51"/>
      <c r="G51"/>
      <c r="H51"/>
      <c r="I51"/>
    </row>
    <row r="52" spans="2:9" ht="13.15" customHeight="1" x14ac:dyDescent="0.3">
      <c r="B52"/>
    </row>
    <row r="53" spans="2:9" ht="13.15" customHeight="1" x14ac:dyDescent="0.3"/>
    <row r="54" spans="2:9" ht="13.15" customHeight="1" x14ac:dyDescent="0.3"/>
    <row r="55" spans="2:9" ht="13.15" customHeight="1" x14ac:dyDescent="0.3"/>
    <row r="56" spans="2:9" ht="13.15" customHeight="1" x14ac:dyDescent="0.3"/>
    <row r="57" spans="2:9" ht="13.15" customHeight="1" x14ac:dyDescent="0.3"/>
    <row r="58" spans="2:9" ht="13.15" customHeight="1" x14ac:dyDescent="0.3"/>
    <row r="59" spans="2:9" ht="13.15" customHeight="1" x14ac:dyDescent="0.3"/>
    <row r="60" spans="2:9" ht="13.15" customHeight="1" x14ac:dyDescent="0.3"/>
    <row r="61" spans="2:9" ht="13.15" customHeight="1" x14ac:dyDescent="0.3"/>
    <row r="62" spans="2:9" ht="13.15" customHeight="1" x14ac:dyDescent="0.3"/>
    <row r="63" spans="2:9" ht="13.15" customHeight="1" x14ac:dyDescent="0.3"/>
    <row r="64" spans="2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</sheetData>
  <mergeCells count="17">
    <mergeCell ref="C25:I25"/>
    <mergeCell ref="C11:J11"/>
    <mergeCell ref="C20:I20"/>
    <mergeCell ref="C21:I21"/>
    <mergeCell ref="C22:I22"/>
    <mergeCell ref="C23:I23"/>
    <mergeCell ref="C24:I24"/>
    <mergeCell ref="C15:I15"/>
    <mergeCell ref="C16:I16"/>
    <mergeCell ref="C17:I17"/>
    <mergeCell ref="C18:I18"/>
    <mergeCell ref="C19:I19"/>
    <mergeCell ref="C7:H7"/>
    <mergeCell ref="C10:I10"/>
    <mergeCell ref="C12:I12"/>
    <mergeCell ref="C13:I13"/>
    <mergeCell ref="C14:I1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Área_de_impresión" display="Pag3-4" xr:uid="{00000000-0004-0000-0100-000002000000}"/>
    <hyperlink ref="B13" location="'Pag5'!Área_de_impresión" display="Pag5" xr:uid="{00000000-0004-0000-0100-000003000000}"/>
    <hyperlink ref="B14" location="'Pag6'!Área_de_impresión" display="Pag6" xr:uid="{00000000-0004-0000-0100-000004000000}"/>
    <hyperlink ref="B15" location="'Pag7-8'!Área_de_impresión" display="Pag7-8" xr:uid="{00000000-0004-0000-0100-000005000000}"/>
    <hyperlink ref="B16" location="'Pag9-10'!Área_de_impresión" display="Pag9-10" xr:uid="{00000000-0004-0000-0100-000006000000}"/>
    <hyperlink ref="B18" location="'Pag13-14'!A1" display="Pag13-14" xr:uid="{00000000-0004-0000-0100-000007000000}"/>
    <hyperlink ref="B19" location="'Pag15-16'!A1" display="Pag15-16" xr:uid="{00000000-0004-0000-0100-000008000000}"/>
    <hyperlink ref="B20" location="'Pag17-18'!A1" display="Pag17-18" xr:uid="{00000000-0004-0000-0100-000009000000}"/>
    <hyperlink ref="B21" location="'Pag19-20'!A1" display="Pag19-20" xr:uid="{00000000-0004-0000-0100-00000A000000}"/>
    <hyperlink ref="B22" location="'Pag21-22'!A1" display="Pag21-22" xr:uid="{00000000-0004-0000-0100-00000B000000}"/>
    <hyperlink ref="B23" location="'Pag23-24'!A1" display="Pag23-24" xr:uid="{00000000-0004-0000-0100-00000C000000}"/>
    <hyperlink ref="B17" location="'Pag11-12'!A1" display="Pag11-12" xr:uid="{00000000-0004-0000-0100-00000D000000}"/>
    <hyperlink ref="B24" location="'Pag23-24'!A1" display="Pag23-24" xr:uid="{00000000-0004-0000-0100-00000E000000}"/>
    <hyperlink ref="B25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4"/>
  <sheetViews>
    <sheetView showGridLines="0" tabSelected="1" view="pageBreakPreview" zoomScaleNormal="130" zoomScaleSheetLayoutView="100" zoomScalePageLayoutView="145" workbookViewId="0">
      <selection activeCell="M28" sqref="M28"/>
    </sheetView>
  </sheetViews>
  <sheetFormatPr baseColWidth="10" defaultColWidth="11.42578125" defaultRowHeight="15" x14ac:dyDescent="0.3"/>
  <cols>
    <col min="1" max="1" width="5.28515625" style="5" customWidth="1"/>
    <col min="2" max="2" width="15.28515625" style="5" customWidth="1"/>
    <col min="3" max="3" width="10.42578125" style="5" customWidth="1"/>
    <col min="4" max="9" width="9.28515625" style="5" customWidth="1"/>
    <col min="10" max="10" width="10.5703125" style="5" customWidth="1"/>
    <col min="11" max="16384" width="11.42578125" style="5"/>
  </cols>
  <sheetData>
    <row r="5" spans="2:12" ht="18" customHeight="1" x14ac:dyDescent="0.3">
      <c r="B5" s="4" t="s">
        <v>227</v>
      </c>
    </row>
    <row r="6" spans="2:12" ht="15" customHeight="1" x14ac:dyDescent="0.3">
      <c r="C6" s="6"/>
      <c r="D6" s="6"/>
      <c r="E6" s="6"/>
      <c r="F6" s="6"/>
      <c r="G6" s="6"/>
      <c r="H6" s="6"/>
      <c r="I6" s="6"/>
    </row>
    <row r="7" spans="2:12" ht="18.75" x14ac:dyDescent="0.3">
      <c r="B7" s="7" t="s">
        <v>3</v>
      </c>
      <c r="C7" s="7"/>
      <c r="D7" s="7"/>
      <c r="E7" s="7"/>
      <c r="F7" s="7"/>
      <c r="G7" s="7"/>
      <c r="H7" s="7"/>
      <c r="I7" s="7"/>
    </row>
    <row r="8" spans="2:12" s="9" customFormat="1" ht="6" customHeight="1" x14ac:dyDescent="0.35">
      <c r="B8" s="8"/>
      <c r="C8" s="8"/>
      <c r="D8" s="8"/>
      <c r="E8" s="8"/>
      <c r="F8" s="8"/>
      <c r="G8" s="8"/>
      <c r="H8" s="8"/>
      <c r="I8" s="8"/>
    </row>
    <row r="9" spans="2:12" s="9" customFormat="1" ht="14.1" customHeight="1" x14ac:dyDescent="0.35">
      <c r="B9" s="10"/>
      <c r="C9" s="11" t="s">
        <v>228</v>
      </c>
      <c r="D9" s="12"/>
      <c r="E9" s="13" t="s">
        <v>4</v>
      </c>
      <c r="F9" s="14"/>
      <c r="G9" s="15"/>
      <c r="H9" s="16" t="s">
        <v>5</v>
      </c>
      <c r="I9" s="17"/>
    </row>
    <row r="10" spans="2:12" s="9" customFormat="1" ht="14.1" customHeight="1" x14ac:dyDescent="0.35">
      <c r="B10" s="18"/>
      <c r="C10" s="423" t="s">
        <v>229</v>
      </c>
      <c r="D10" s="19"/>
      <c r="E10" s="20" t="s">
        <v>230</v>
      </c>
      <c r="F10" s="21"/>
      <c r="G10" s="22"/>
      <c r="H10" s="20" t="s">
        <v>231</v>
      </c>
      <c r="I10" s="23"/>
    </row>
    <row r="11" spans="2:12" s="9" customFormat="1" ht="15" customHeight="1" x14ac:dyDescent="0.35">
      <c r="B11" s="24"/>
      <c r="C11" s="25" t="s">
        <v>6</v>
      </c>
      <c r="D11" s="26" t="s">
        <v>7</v>
      </c>
      <c r="E11" s="26" t="s">
        <v>8</v>
      </c>
      <c r="F11" s="27" t="s">
        <v>6</v>
      </c>
      <c r="G11" s="26" t="s">
        <v>7</v>
      </c>
      <c r="H11" s="26" t="s">
        <v>8</v>
      </c>
      <c r="I11" s="28" t="s">
        <v>6</v>
      </c>
    </row>
    <row r="12" spans="2:12" s="33" customFormat="1" ht="18" customHeight="1" x14ac:dyDescent="0.2">
      <c r="B12" s="29" t="s">
        <v>9</v>
      </c>
      <c r="C12" s="30"/>
      <c r="D12" s="30"/>
      <c r="E12" s="31"/>
      <c r="F12" s="32"/>
      <c r="G12" s="30"/>
      <c r="H12" s="31"/>
      <c r="I12" s="32"/>
    </row>
    <row r="13" spans="2:12" s="33" customFormat="1" ht="20.100000000000001" customHeight="1" x14ac:dyDescent="0.2">
      <c r="B13" s="34" t="s">
        <v>10</v>
      </c>
      <c r="C13" s="35">
        <v>94021</v>
      </c>
      <c r="D13" s="36">
        <v>-4812</v>
      </c>
      <c r="E13" s="37">
        <v>-4.8688191191201318</v>
      </c>
      <c r="F13" s="38">
        <v>98833</v>
      </c>
      <c r="G13" s="36">
        <v>-3561</v>
      </c>
      <c r="H13" s="37">
        <v>-3.6492385890840522</v>
      </c>
      <c r="I13" s="39">
        <v>97582</v>
      </c>
      <c r="L13" s="40"/>
    </row>
    <row r="14" spans="2:12" s="33" customFormat="1" ht="20.100000000000001" customHeight="1" x14ac:dyDescent="0.2">
      <c r="B14" s="34" t="s">
        <v>11</v>
      </c>
      <c r="C14" s="35">
        <v>82831</v>
      </c>
      <c r="D14" s="36">
        <v>-6658</v>
      </c>
      <c r="E14" s="37">
        <v>-7.4400205611862908</v>
      </c>
      <c r="F14" s="38">
        <v>89489</v>
      </c>
      <c r="G14" s="36">
        <v>-5388</v>
      </c>
      <c r="H14" s="37">
        <v>-6.1075278568108908</v>
      </c>
      <c r="I14" s="39">
        <v>88219</v>
      </c>
    </row>
    <row r="15" spans="2:12" s="33" customFormat="1" ht="5.0999999999999996" customHeight="1" x14ac:dyDescent="0.2">
      <c r="B15" s="41"/>
      <c r="C15" s="42"/>
      <c r="D15" s="43"/>
      <c r="E15" s="44"/>
      <c r="F15" s="45"/>
      <c r="G15" s="43"/>
      <c r="H15" s="44"/>
      <c r="I15" s="45"/>
    </row>
    <row r="16" spans="2:12" s="33" customFormat="1" ht="20.100000000000001" customHeight="1" x14ac:dyDescent="0.2">
      <c r="B16" s="46" t="s">
        <v>12</v>
      </c>
      <c r="C16" s="47">
        <v>176852</v>
      </c>
      <c r="D16" s="48">
        <v>-11470</v>
      </c>
      <c r="E16" s="49">
        <v>-6.0906320026337868</v>
      </c>
      <c r="F16" s="50">
        <v>188322</v>
      </c>
      <c r="G16" s="48">
        <v>-8949</v>
      </c>
      <c r="H16" s="49">
        <v>-4.8164433991205646</v>
      </c>
      <c r="I16" s="51">
        <v>185801</v>
      </c>
    </row>
    <row r="17" spans="1:9" s="33" customFormat="1" ht="18" customHeight="1" x14ac:dyDescent="0.2">
      <c r="B17" s="52" t="s">
        <v>13</v>
      </c>
      <c r="C17" s="30"/>
      <c r="D17" s="30"/>
      <c r="E17" s="53"/>
      <c r="F17" s="54"/>
      <c r="G17" s="30"/>
      <c r="H17" s="53"/>
      <c r="I17" s="54"/>
    </row>
    <row r="18" spans="1:9" s="33" customFormat="1" ht="20.100000000000001" customHeight="1" x14ac:dyDescent="0.2">
      <c r="B18" s="55" t="s">
        <v>10</v>
      </c>
      <c r="C18" s="56">
        <v>870650</v>
      </c>
      <c r="D18" s="57">
        <v>10617</v>
      </c>
      <c r="E18" s="58">
        <v>1.2344875138512128</v>
      </c>
      <c r="F18" s="38">
        <v>860033</v>
      </c>
      <c r="G18" s="57">
        <v>-60924</v>
      </c>
      <c r="H18" s="58">
        <v>-6.539899138447403</v>
      </c>
      <c r="I18" s="39">
        <v>931574</v>
      </c>
    </row>
    <row r="19" spans="1:9" s="33" customFormat="1" ht="20.100000000000001" customHeight="1" x14ac:dyDescent="0.2">
      <c r="B19" s="55" t="s">
        <v>11</v>
      </c>
      <c r="C19" s="56">
        <v>1361168</v>
      </c>
      <c r="D19" s="57">
        <v>-15438</v>
      </c>
      <c r="E19" s="58">
        <v>-1.121453778350523</v>
      </c>
      <c r="F19" s="38">
        <v>1376606</v>
      </c>
      <c r="G19" s="57">
        <v>-82175</v>
      </c>
      <c r="H19" s="58">
        <v>-5.6933798826751509</v>
      </c>
      <c r="I19" s="39">
        <v>1443343</v>
      </c>
    </row>
    <row r="20" spans="1:9" s="33" customFormat="1" ht="5.0999999999999996" customHeight="1" x14ac:dyDescent="0.2">
      <c r="B20" s="59"/>
      <c r="C20" s="60"/>
      <c r="D20" s="61"/>
      <c r="E20" s="62"/>
      <c r="F20" s="45"/>
      <c r="G20" s="61"/>
      <c r="H20" s="62"/>
      <c r="I20" s="45"/>
    </row>
    <row r="21" spans="1:9" s="33" customFormat="1" ht="20.100000000000001" customHeight="1" x14ac:dyDescent="0.2">
      <c r="B21" s="55" t="s">
        <v>12</v>
      </c>
      <c r="C21" s="56">
        <v>2231818</v>
      </c>
      <c r="D21" s="57">
        <v>-4821</v>
      </c>
      <c r="E21" s="58">
        <v>-0.21554663045757497</v>
      </c>
      <c r="F21" s="38">
        <v>2236639</v>
      </c>
      <c r="G21" s="57">
        <v>-143099</v>
      </c>
      <c r="H21" s="58">
        <v>-6.0254316256104952</v>
      </c>
      <c r="I21" s="39">
        <v>2374917</v>
      </c>
    </row>
    <row r="22" spans="1:9" s="33" customFormat="1" ht="18" customHeight="1" x14ac:dyDescent="0.2">
      <c r="B22" s="52" t="s">
        <v>14</v>
      </c>
      <c r="C22" s="63"/>
      <c r="D22" s="63"/>
      <c r="E22" s="64"/>
      <c r="F22" s="65"/>
      <c r="G22" s="63"/>
      <c r="H22" s="64"/>
      <c r="I22" s="65"/>
    </row>
    <row r="23" spans="1:9" s="33" customFormat="1" ht="20.100000000000001" customHeight="1" x14ac:dyDescent="0.2">
      <c r="A23" s="66"/>
      <c r="B23" s="55" t="s">
        <v>10</v>
      </c>
      <c r="C23" s="56">
        <v>964671</v>
      </c>
      <c r="D23" s="57">
        <v>5805</v>
      </c>
      <c r="E23" s="58">
        <v>0.60540263185888332</v>
      </c>
      <c r="F23" s="38">
        <v>958866</v>
      </c>
      <c r="G23" s="57">
        <v>-64485</v>
      </c>
      <c r="H23" s="58">
        <v>-6.2658139290836372</v>
      </c>
      <c r="I23" s="39">
        <v>1029156</v>
      </c>
    </row>
    <row r="24" spans="1:9" s="33" customFormat="1" ht="20.100000000000001" customHeight="1" x14ac:dyDescent="0.2">
      <c r="A24" s="67"/>
      <c r="B24" s="55" t="s">
        <v>11</v>
      </c>
      <c r="C24" s="56">
        <v>1443999</v>
      </c>
      <c r="D24" s="57">
        <v>-22096</v>
      </c>
      <c r="E24" s="58">
        <v>-1.5071328938438504</v>
      </c>
      <c r="F24" s="38">
        <v>1466095</v>
      </c>
      <c r="G24" s="57">
        <v>-87563</v>
      </c>
      <c r="H24" s="58">
        <v>-5.7172350841820307</v>
      </c>
      <c r="I24" s="39">
        <v>1531562</v>
      </c>
    </row>
    <row r="25" spans="1:9" s="33" customFormat="1" ht="5.0999999999999996" customHeight="1" x14ac:dyDescent="0.2">
      <c r="B25" s="59"/>
      <c r="C25" s="60"/>
      <c r="D25" s="61"/>
      <c r="E25" s="62"/>
      <c r="F25" s="45"/>
      <c r="G25" s="61"/>
      <c r="H25" s="62"/>
      <c r="I25" s="45"/>
    </row>
    <row r="26" spans="1:9" ht="20.100000000000001" customHeight="1" x14ac:dyDescent="0.3">
      <c r="B26" s="55" t="s">
        <v>12</v>
      </c>
      <c r="C26" s="56">
        <v>2408670</v>
      </c>
      <c r="D26" s="57">
        <v>-16291</v>
      </c>
      <c r="E26" s="58">
        <v>-0.67180461871345565</v>
      </c>
      <c r="F26" s="38">
        <v>2424961</v>
      </c>
      <c r="G26" s="57">
        <v>-152048</v>
      </c>
      <c r="H26" s="58">
        <v>-5.9377096579943593</v>
      </c>
      <c r="I26" s="39">
        <v>2560718</v>
      </c>
    </row>
    <row r="27" spans="1:9" x14ac:dyDescent="0.3">
      <c r="B27" s="68"/>
    </row>
    <row r="28" spans="1:9" s="33" customFormat="1" hidden="1" x14ac:dyDescent="0.3">
      <c r="B28" s="69" t="s">
        <v>15</v>
      </c>
    </row>
    <row r="29" spans="1:9" x14ac:dyDescent="0.3">
      <c r="C29" s="70"/>
    </row>
    <row r="30" spans="1:9" x14ac:dyDescent="0.3">
      <c r="C30" s="70"/>
    </row>
    <row r="31" spans="1:9" x14ac:dyDescent="0.3">
      <c r="C31" s="70"/>
      <c r="D31" s="71"/>
    </row>
    <row r="32" spans="1:9" x14ac:dyDescent="0.3">
      <c r="C32" s="70"/>
      <c r="D32" s="71"/>
    </row>
    <row r="33" spans="2:9" s="9" customFormat="1" x14ac:dyDescent="0.35"/>
    <row r="34" spans="2:9" s="9" customFormat="1" ht="17.25" x14ac:dyDescent="0.35">
      <c r="B34" s="72" t="s">
        <v>16</v>
      </c>
      <c r="C34" s="72"/>
      <c r="D34" s="72"/>
      <c r="E34" s="72"/>
      <c r="F34" s="72"/>
      <c r="G34" s="72"/>
      <c r="H34" s="72"/>
      <c r="I34" s="72"/>
    </row>
    <row r="35" spans="2:9" s="33" customFormat="1" ht="15" customHeight="1" x14ac:dyDescent="0.2">
      <c r="B35" s="73" t="s">
        <v>209</v>
      </c>
      <c r="C35" s="73"/>
      <c r="D35" s="73"/>
      <c r="E35" s="73"/>
      <c r="F35" s="73"/>
      <c r="G35" s="73"/>
      <c r="H35" s="73"/>
      <c r="I35" s="73"/>
    </row>
    <row r="44" spans="2:9" s="33" customFormat="1" ht="9.9499999999999993" customHeight="1" x14ac:dyDescent="0.2"/>
    <row r="45" spans="2:9" s="33" customFormat="1" x14ac:dyDescent="0.2"/>
    <row r="46" spans="2:9" s="33" customFormat="1" x14ac:dyDescent="0.2"/>
    <row r="47" spans="2:9" s="33" customFormat="1" x14ac:dyDescent="0.2"/>
    <row r="48" spans="2:9" s="33" customFormat="1" x14ac:dyDescent="0.2"/>
    <row r="49" spans="2:2" s="33" customFormat="1" x14ac:dyDescent="0.2"/>
    <row r="50" spans="2:2" s="33" customFormat="1" x14ac:dyDescent="0.2"/>
    <row r="51" spans="2:2" s="33" customFormat="1" x14ac:dyDescent="0.2"/>
    <row r="52" spans="2:2" s="33" customFormat="1" x14ac:dyDescent="0.2"/>
    <row r="53" spans="2:2" s="33" customFormat="1" x14ac:dyDescent="0.15">
      <c r="B53" s="74" t="s">
        <v>17</v>
      </c>
    </row>
    <row r="54" spans="2:2" x14ac:dyDescent="0.3">
      <c r="B54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4"/>
  <sheetViews>
    <sheetView showGridLines="0" view="pageBreakPreview" topLeftCell="A31" zoomScaleNormal="130" zoomScaleSheetLayoutView="100" workbookViewId="0">
      <selection activeCell="M28" sqref="M28"/>
    </sheetView>
  </sheetViews>
  <sheetFormatPr baseColWidth="10" defaultColWidth="11.42578125" defaultRowHeight="15" x14ac:dyDescent="0.3"/>
  <cols>
    <col min="1" max="1" width="2.85546875" style="5" customWidth="1"/>
    <col min="2" max="2" width="14.7109375" style="5" customWidth="1"/>
    <col min="3" max="3" width="10.5703125" style="5" customWidth="1"/>
    <col min="4" max="4" width="8.5703125" style="5" customWidth="1"/>
    <col min="5" max="5" width="8" style="5" customWidth="1"/>
    <col min="6" max="6" width="8.85546875" style="5" customWidth="1"/>
    <col min="7" max="7" width="8.5703125" style="5" customWidth="1"/>
    <col min="8" max="8" width="8" style="5" customWidth="1"/>
    <col min="9" max="9" width="8.85546875" style="5" customWidth="1"/>
    <col min="10" max="10" width="1" style="5" customWidth="1"/>
    <col min="11" max="11" width="9.28515625" style="5" customWidth="1"/>
    <col min="12" max="12" width="9.85546875" style="5" customWidth="1"/>
    <col min="13" max="13" width="2.85546875" style="5" customWidth="1"/>
    <col min="14" max="16384" width="11.42578125" style="5"/>
  </cols>
  <sheetData>
    <row r="2" spans="1:12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18" customHeight="1" x14ac:dyDescent="0.3">
      <c r="A5" s="76"/>
      <c r="B5" s="77" t="str">
        <f>'Pag1'!$B$5</f>
        <v>diciembre 2025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5" customHeight="1" x14ac:dyDescent="0.3">
      <c r="A6" s="76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7.25" x14ac:dyDescent="0.3">
      <c r="A7" s="76"/>
      <c r="B7" s="79" t="s">
        <v>19</v>
      </c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9" customFormat="1" ht="6" customHeight="1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s="9" customFormat="1" ht="14.1" customHeight="1" x14ac:dyDescent="0.35">
      <c r="A9" s="80"/>
      <c r="B9" s="81"/>
      <c r="C9" s="82"/>
      <c r="D9" s="83"/>
      <c r="E9" s="84"/>
      <c r="F9" s="85" t="s">
        <v>20</v>
      </c>
      <c r="G9" s="84"/>
      <c r="H9" s="84"/>
      <c r="I9" s="84"/>
      <c r="J9" s="80"/>
      <c r="K9" s="463" t="str">
        <f t="shared" ref="K9" si="0">$B$5</f>
        <v>diciembre 2025</v>
      </c>
      <c r="L9" s="463"/>
    </row>
    <row r="10" spans="1:12" s="9" customFormat="1" ht="14.1" customHeight="1" x14ac:dyDescent="0.35">
      <c r="A10" s="80"/>
      <c r="B10" s="86"/>
      <c r="C10" s="87" t="str">
        <f>'Pag1'!$C$9</f>
        <v>diciembre</v>
      </c>
      <c r="D10" s="88"/>
      <c r="E10" s="89" t="s">
        <v>4</v>
      </c>
      <c r="F10" s="90"/>
      <c r="G10" s="91"/>
      <c r="H10" s="89" t="s">
        <v>5</v>
      </c>
      <c r="I10" s="92"/>
      <c r="J10" s="93"/>
      <c r="K10" s="94" t="s">
        <v>21</v>
      </c>
      <c r="L10" s="95" t="s">
        <v>22</v>
      </c>
    </row>
    <row r="11" spans="1:12" s="9" customFormat="1" ht="14.1" customHeight="1" x14ac:dyDescent="0.35">
      <c r="A11" s="80"/>
      <c r="B11" s="86"/>
      <c r="C11" s="96" t="str">
        <f>'Pag1'!$C$10</f>
        <v xml:space="preserve"> 2025</v>
      </c>
      <c r="D11" s="97"/>
      <c r="E11" s="98" t="str">
        <f>'Pag1'!$E$10</f>
        <v>noviembre 2025</v>
      </c>
      <c r="F11" s="99"/>
      <c r="G11" s="100"/>
      <c r="H11" s="98" t="str">
        <f>'Pag1'!$H$10</f>
        <v>diciembre 2024</v>
      </c>
      <c r="I11" s="101"/>
      <c r="J11" s="102"/>
      <c r="K11" s="103" t="s">
        <v>23</v>
      </c>
      <c r="L11" s="104" t="s">
        <v>24</v>
      </c>
    </row>
    <row r="12" spans="1:12" s="9" customFormat="1" ht="14.1" customHeight="1" x14ac:dyDescent="0.35">
      <c r="A12" s="80"/>
      <c r="B12" s="105"/>
      <c r="C12" s="106" t="s">
        <v>6</v>
      </c>
      <c r="D12" s="107" t="s">
        <v>7</v>
      </c>
      <c r="E12" s="107" t="s">
        <v>8</v>
      </c>
      <c r="F12" s="108" t="s">
        <v>6</v>
      </c>
      <c r="G12" s="107" t="s">
        <v>7</v>
      </c>
      <c r="H12" s="107" t="s">
        <v>8</v>
      </c>
      <c r="I12" s="109" t="s">
        <v>6</v>
      </c>
      <c r="J12" s="102"/>
      <c r="K12" s="110" t="s">
        <v>25</v>
      </c>
      <c r="L12" s="111" t="s">
        <v>26</v>
      </c>
    </row>
    <row r="13" spans="1:12" s="33" customFormat="1" ht="18" customHeight="1" x14ac:dyDescent="0.2">
      <c r="A13" s="59"/>
      <c r="B13" s="112" t="s">
        <v>9</v>
      </c>
      <c r="C13" s="113"/>
      <c r="D13" s="114"/>
      <c r="E13" s="114"/>
      <c r="F13" s="113"/>
      <c r="G13" s="115"/>
      <c r="H13" s="113"/>
      <c r="I13" s="115"/>
      <c r="J13" s="115"/>
      <c r="K13" s="76"/>
      <c r="L13" s="76"/>
    </row>
    <row r="14" spans="1:12" s="33" customFormat="1" ht="15.95" customHeight="1" x14ac:dyDescent="0.2">
      <c r="A14" s="59"/>
      <c r="B14" s="34" t="s">
        <v>10</v>
      </c>
      <c r="C14" s="35">
        <v>12031</v>
      </c>
      <c r="D14" s="36">
        <v>-68</v>
      </c>
      <c r="E14" s="37">
        <v>-0.56202991982808492</v>
      </c>
      <c r="F14" s="38">
        <v>12099</v>
      </c>
      <c r="G14" s="36">
        <v>188</v>
      </c>
      <c r="H14" s="37">
        <v>1.5874356159756817</v>
      </c>
      <c r="I14" s="39">
        <v>11843</v>
      </c>
      <c r="J14" s="42">
        <v>0</v>
      </c>
      <c r="K14" s="116">
        <v>2610</v>
      </c>
      <c r="L14" s="117">
        <v>9421</v>
      </c>
    </row>
    <row r="15" spans="1:12" s="33" customFormat="1" ht="15.95" customHeight="1" x14ac:dyDescent="0.2">
      <c r="A15" s="59"/>
      <c r="B15" s="34" t="s">
        <v>11</v>
      </c>
      <c r="C15" s="35">
        <v>9916</v>
      </c>
      <c r="D15" s="36">
        <v>-646</v>
      </c>
      <c r="E15" s="37">
        <v>-6.116265858738875</v>
      </c>
      <c r="F15" s="38">
        <v>10562</v>
      </c>
      <c r="G15" s="36">
        <v>77</v>
      </c>
      <c r="H15" s="37">
        <v>0.78259985770911666</v>
      </c>
      <c r="I15" s="39">
        <v>9839</v>
      </c>
      <c r="J15" s="42">
        <v>0</v>
      </c>
      <c r="K15" s="116">
        <v>2535</v>
      </c>
      <c r="L15" s="117">
        <v>7381</v>
      </c>
    </row>
    <row r="16" spans="1:12" s="33" customFormat="1" ht="5.0999999999999996" customHeight="1" x14ac:dyDescent="0.2">
      <c r="A16" s="59"/>
      <c r="B16" s="41"/>
      <c r="C16" s="42"/>
      <c r="D16" s="43"/>
      <c r="E16" s="44"/>
      <c r="F16" s="45"/>
      <c r="G16" s="43"/>
      <c r="H16" s="44"/>
      <c r="I16" s="45"/>
      <c r="J16" s="42"/>
      <c r="K16" s="118"/>
      <c r="L16" s="118"/>
    </row>
    <row r="17" spans="1:12" s="33" customFormat="1" ht="15.95" customHeight="1" x14ac:dyDescent="0.2">
      <c r="A17" s="59"/>
      <c r="B17" s="46" t="s">
        <v>12</v>
      </c>
      <c r="C17" s="47">
        <v>21947</v>
      </c>
      <c r="D17" s="48">
        <v>-714</v>
      </c>
      <c r="E17" s="49">
        <v>-3.150787696924231</v>
      </c>
      <c r="F17" s="50">
        <v>22661</v>
      </c>
      <c r="G17" s="48">
        <v>265</v>
      </c>
      <c r="H17" s="49">
        <v>1.2222119730652152</v>
      </c>
      <c r="I17" s="51">
        <v>21682</v>
      </c>
      <c r="J17" s="119">
        <v>0</v>
      </c>
      <c r="K17" s="120">
        <v>5145</v>
      </c>
      <c r="L17" s="121">
        <v>16802</v>
      </c>
    </row>
    <row r="18" spans="1:12" s="33" customFormat="1" ht="18" customHeight="1" x14ac:dyDescent="0.2">
      <c r="A18" s="59"/>
      <c r="B18" s="422" t="s">
        <v>27</v>
      </c>
      <c r="C18" s="113"/>
      <c r="D18" s="122"/>
      <c r="E18" s="123"/>
      <c r="F18" s="124"/>
      <c r="G18" s="122"/>
      <c r="H18" s="123"/>
      <c r="I18" s="124"/>
      <c r="J18" s="124"/>
      <c r="K18" s="125"/>
      <c r="L18" s="126"/>
    </row>
    <row r="19" spans="1:12" s="33" customFormat="1" ht="15.95" customHeight="1" x14ac:dyDescent="0.2">
      <c r="A19" s="59"/>
      <c r="B19" s="55" t="s">
        <v>10</v>
      </c>
      <c r="C19" s="56">
        <v>116180</v>
      </c>
      <c r="D19" s="57">
        <v>2326</v>
      </c>
      <c r="E19" s="58">
        <v>2.0429673090097844</v>
      </c>
      <c r="F19" s="38">
        <v>113854</v>
      </c>
      <c r="G19" s="57">
        <v>-7178</v>
      </c>
      <c r="H19" s="58">
        <v>-5.8188362327534495</v>
      </c>
      <c r="I19" s="39">
        <v>123358</v>
      </c>
      <c r="J19" s="45">
        <v>0</v>
      </c>
      <c r="K19" s="127">
        <v>39295</v>
      </c>
      <c r="L19" s="128">
        <v>76885</v>
      </c>
    </row>
    <row r="20" spans="1:12" s="33" customFormat="1" ht="15.95" customHeight="1" x14ac:dyDescent="0.2">
      <c r="A20" s="59"/>
      <c r="B20" s="55" t="s">
        <v>11</v>
      </c>
      <c r="C20" s="56">
        <v>198654</v>
      </c>
      <c r="D20" s="57">
        <v>-3141</v>
      </c>
      <c r="E20" s="58">
        <v>-1.5565301419757676</v>
      </c>
      <c r="F20" s="38">
        <v>201795</v>
      </c>
      <c r="G20" s="57">
        <v>-8666</v>
      </c>
      <c r="H20" s="58">
        <v>-4.1800115763071579</v>
      </c>
      <c r="I20" s="39">
        <v>207320</v>
      </c>
      <c r="J20" s="45">
        <v>0</v>
      </c>
      <c r="K20" s="127">
        <v>57587</v>
      </c>
      <c r="L20" s="128">
        <v>141067</v>
      </c>
    </row>
    <row r="21" spans="1:12" s="33" customFormat="1" ht="5.0999999999999996" customHeight="1" x14ac:dyDescent="0.2">
      <c r="A21" s="59"/>
      <c r="B21" s="59"/>
      <c r="C21" s="60"/>
      <c r="D21" s="61"/>
      <c r="E21" s="62"/>
      <c r="F21" s="45"/>
      <c r="G21" s="61"/>
      <c r="H21" s="62"/>
      <c r="I21" s="45"/>
      <c r="J21" s="45"/>
      <c r="K21" s="129"/>
      <c r="L21" s="129"/>
    </row>
    <row r="22" spans="1:12" s="33" customFormat="1" ht="15.95" customHeight="1" x14ac:dyDescent="0.2">
      <c r="A22" s="59"/>
      <c r="B22" s="55" t="s">
        <v>12</v>
      </c>
      <c r="C22" s="56">
        <v>314834</v>
      </c>
      <c r="D22" s="57">
        <v>-815</v>
      </c>
      <c r="E22" s="58">
        <v>-0.25819818849418186</v>
      </c>
      <c r="F22" s="38">
        <v>315649</v>
      </c>
      <c r="G22" s="57">
        <v>-15844</v>
      </c>
      <c r="H22" s="58">
        <v>-4.7913680377890273</v>
      </c>
      <c r="I22" s="39">
        <v>330678</v>
      </c>
      <c r="J22" s="45">
        <v>0</v>
      </c>
      <c r="K22" s="127">
        <v>96882</v>
      </c>
      <c r="L22" s="128">
        <v>217952</v>
      </c>
    </row>
    <row r="23" spans="1:12" s="33" customFormat="1" ht="18" customHeight="1" x14ac:dyDescent="0.2">
      <c r="A23" s="59"/>
      <c r="B23" s="422" t="s">
        <v>14</v>
      </c>
      <c r="C23" s="130"/>
      <c r="D23" s="131"/>
      <c r="E23" s="132"/>
      <c r="F23" s="133"/>
      <c r="G23" s="131"/>
      <c r="H23" s="132"/>
      <c r="I23" s="133"/>
      <c r="J23" s="133"/>
      <c r="K23" s="125"/>
      <c r="L23" s="126"/>
    </row>
    <row r="24" spans="1:12" s="33" customFormat="1" ht="15.95" customHeight="1" x14ac:dyDescent="0.2">
      <c r="A24" s="59"/>
      <c r="B24" s="55" t="s">
        <v>10</v>
      </c>
      <c r="C24" s="56">
        <v>128211</v>
      </c>
      <c r="D24" s="57">
        <v>2258</v>
      </c>
      <c r="E24" s="58">
        <v>1.7927322096337523</v>
      </c>
      <c r="F24" s="38">
        <v>125953</v>
      </c>
      <c r="G24" s="57">
        <v>-6990</v>
      </c>
      <c r="H24" s="58">
        <v>-5.1700801029578187</v>
      </c>
      <c r="I24" s="39">
        <v>135201</v>
      </c>
      <c r="J24" s="45">
        <v>0</v>
      </c>
      <c r="K24" s="127">
        <v>41905</v>
      </c>
      <c r="L24" s="128">
        <v>86306</v>
      </c>
    </row>
    <row r="25" spans="1:12" s="33" customFormat="1" ht="15.95" customHeight="1" x14ac:dyDescent="0.2">
      <c r="A25" s="59"/>
      <c r="B25" s="55" t="s">
        <v>11</v>
      </c>
      <c r="C25" s="56">
        <v>208570</v>
      </c>
      <c r="D25" s="57">
        <v>-3787</v>
      </c>
      <c r="E25" s="58">
        <v>-1.7833177149799631</v>
      </c>
      <c r="F25" s="38">
        <v>212357</v>
      </c>
      <c r="G25" s="57">
        <v>-8589</v>
      </c>
      <c r="H25" s="58">
        <v>-3.9551664909121889</v>
      </c>
      <c r="I25" s="39">
        <v>217159</v>
      </c>
      <c r="J25" s="45">
        <v>0</v>
      </c>
      <c r="K25" s="127">
        <v>60122</v>
      </c>
      <c r="L25" s="128">
        <v>148448</v>
      </c>
    </row>
    <row r="26" spans="1:12" s="33" customFormat="1" ht="5.0999999999999996" customHeight="1" x14ac:dyDescent="0.2">
      <c r="A26" s="59"/>
      <c r="B26" s="59"/>
      <c r="C26" s="60"/>
      <c r="D26" s="61"/>
      <c r="E26" s="62"/>
      <c r="F26" s="45"/>
      <c r="G26" s="61"/>
      <c r="H26" s="62"/>
      <c r="I26" s="45"/>
      <c r="J26" s="45"/>
      <c r="K26" s="129"/>
      <c r="L26" s="129"/>
    </row>
    <row r="27" spans="1:12" ht="15.95" customHeight="1" x14ac:dyDescent="0.3">
      <c r="A27" s="76"/>
      <c r="B27" s="55" t="s">
        <v>12</v>
      </c>
      <c r="C27" s="56">
        <v>336781</v>
      </c>
      <c r="D27" s="57">
        <v>-1529</v>
      </c>
      <c r="E27" s="58">
        <v>-0.45195235139369216</v>
      </c>
      <c r="F27" s="38">
        <v>338310</v>
      </c>
      <c r="G27" s="57">
        <v>-15579</v>
      </c>
      <c r="H27" s="58">
        <v>-4.4213304574866612</v>
      </c>
      <c r="I27" s="39">
        <v>352360</v>
      </c>
      <c r="J27" s="45">
        <v>0</v>
      </c>
      <c r="K27" s="127">
        <v>102027</v>
      </c>
      <c r="L27" s="128">
        <v>234754</v>
      </c>
    </row>
    <row r="28" spans="1:12" s="33" customFormat="1" x14ac:dyDescent="0.15">
      <c r="A28" s="59"/>
      <c r="B28" s="74"/>
      <c r="C28" s="80"/>
      <c r="D28" s="80"/>
      <c r="E28" s="80"/>
      <c r="F28" s="80"/>
      <c r="G28" s="80"/>
      <c r="H28" s="80"/>
      <c r="I28" s="59"/>
      <c r="J28" s="59"/>
      <c r="K28" s="59"/>
      <c r="L28" s="59"/>
    </row>
    <row r="29" spans="1:12" s="9" customFormat="1" ht="16.5" x14ac:dyDescent="0.35">
      <c r="A29" s="80"/>
      <c r="B29" s="134" t="s">
        <v>28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12" s="33" customFormat="1" ht="12" customHeight="1" x14ac:dyDescent="0.2">
      <c r="A30" s="59"/>
      <c r="B30" s="73" t="s">
        <v>210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2" s="33" customFormat="1" x14ac:dyDescent="0.2">
      <c r="A31" s="59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1:12" x14ac:dyDescent="0.3">
      <c r="A32" s="76"/>
      <c r="B32" s="76"/>
      <c r="C32" s="76"/>
      <c r="D32" s="76"/>
      <c r="E32" s="136"/>
      <c r="F32" s="76"/>
      <c r="G32" s="76"/>
      <c r="H32" s="76"/>
      <c r="I32" s="76"/>
      <c r="J32" s="76"/>
      <c r="K32" s="76"/>
      <c r="L32" s="76"/>
    </row>
    <row r="33" spans="1:12" x14ac:dyDescent="0.3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1:12" x14ac:dyDescent="0.3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6" spans="1:12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</row>
    <row r="37" spans="1:12" x14ac:dyDescent="0.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spans="1:12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s="33" customForma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2" s="33" customFormat="1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s="33" customFormat="1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2" s="33" customFormat="1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2" s="9" customFormat="1" ht="16.5" x14ac:dyDescent="0.35">
      <c r="A44" s="80"/>
      <c r="B44" s="134" t="s">
        <v>29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</row>
    <row r="45" spans="1:12" s="33" customFormat="1" ht="12" customHeight="1" x14ac:dyDescent="0.2">
      <c r="A45" s="59"/>
      <c r="B45" s="73" t="s">
        <v>211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12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</row>
    <row r="47" spans="1:12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1:12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</row>
    <row r="49" spans="1:12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  <row r="50" spans="1:12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</row>
    <row r="51" spans="1:12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</row>
    <row r="52" spans="1:12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</row>
    <row r="53" spans="1:12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</row>
    <row r="54" spans="1:12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</row>
    <row r="55" spans="1:12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  <row r="56" spans="1:12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</row>
    <row r="57" spans="1:12" s="33" customFormat="1" x14ac:dyDescent="0.2">
      <c r="A57" s="59"/>
      <c r="B57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s="33" customFormat="1" x14ac:dyDescent="0.15">
      <c r="B58" s="74" t="s">
        <v>17</v>
      </c>
    </row>
    <row r="59" spans="1:12" s="33" customFormat="1" x14ac:dyDescent="0.2">
      <c r="B59" s="75" t="s">
        <v>18</v>
      </c>
    </row>
    <row r="60" spans="1:12" s="33" customFormat="1" x14ac:dyDescent="0.35">
      <c r="B60" s="9"/>
      <c r="C60" s="9"/>
      <c r="D60" s="9"/>
      <c r="E60" s="9"/>
      <c r="F60" s="9"/>
      <c r="G60" s="9"/>
      <c r="H60" s="9"/>
    </row>
    <row r="61" spans="1:12" s="33" customFormat="1" ht="9.9499999999999993" customHeight="1" x14ac:dyDescent="0.2"/>
    <row r="62" spans="1:12" s="33" customFormat="1" x14ac:dyDescent="0.2"/>
    <row r="63" spans="1:12" s="33" customFormat="1" x14ac:dyDescent="0.2"/>
    <row r="64" spans="1:12" s="33" customFormat="1" x14ac:dyDescent="0.2"/>
    <row r="65" spans="2:8" s="33" customFormat="1" x14ac:dyDescent="0.2"/>
    <row r="66" spans="2:8" x14ac:dyDescent="0.3">
      <c r="B66" s="33"/>
      <c r="C66" s="33"/>
      <c r="D66" s="33"/>
      <c r="E66" s="33"/>
      <c r="F66" s="33"/>
      <c r="G66" s="33"/>
      <c r="H66" s="33"/>
    </row>
    <row r="67" spans="2:8" x14ac:dyDescent="0.3">
      <c r="B67" s="33"/>
      <c r="C67" s="33"/>
      <c r="D67" s="33"/>
      <c r="E67" s="33"/>
      <c r="F67" s="33"/>
      <c r="G67" s="33"/>
      <c r="H67" s="33"/>
    </row>
    <row r="68" spans="2:8" x14ac:dyDescent="0.3">
      <c r="B68" s="33"/>
      <c r="C68" s="33"/>
      <c r="D68" s="33"/>
      <c r="E68" s="33"/>
      <c r="F68" s="33"/>
      <c r="G68" s="33"/>
      <c r="H68" s="33"/>
    </row>
    <row r="69" spans="2:8" x14ac:dyDescent="0.3">
      <c r="B69" s="33"/>
      <c r="C69" s="33"/>
      <c r="D69" s="33"/>
      <c r="E69" s="33"/>
      <c r="F69" s="33"/>
      <c r="G69" s="33"/>
      <c r="H69" s="33"/>
    </row>
    <row r="70" spans="2:8" x14ac:dyDescent="0.3">
      <c r="B70" s="33"/>
      <c r="C70" s="33"/>
      <c r="D70" s="33"/>
      <c r="E70" s="33"/>
      <c r="F70" s="33"/>
      <c r="G70" s="33"/>
      <c r="H70" s="33"/>
    </row>
    <row r="71" spans="2:8" x14ac:dyDescent="0.3">
      <c r="B71" s="33"/>
      <c r="C71" s="33"/>
      <c r="D71" s="33"/>
      <c r="E71" s="33"/>
      <c r="F71" s="33"/>
      <c r="G71" s="33"/>
      <c r="H71" s="33"/>
    </row>
    <row r="72" spans="2:8" x14ac:dyDescent="0.3">
      <c r="B72" s="33"/>
      <c r="C72" s="33"/>
      <c r="D72" s="33"/>
      <c r="E72" s="33"/>
      <c r="F72" s="33"/>
      <c r="G72" s="33"/>
      <c r="H72" s="33"/>
    </row>
    <row r="73" spans="2:8" x14ac:dyDescent="0.3">
      <c r="B73" s="33"/>
      <c r="C73" s="33"/>
      <c r="D73" s="33"/>
      <c r="E73" s="33"/>
      <c r="F73" s="33"/>
      <c r="G73" s="33"/>
      <c r="H73" s="33"/>
    </row>
    <row r="74" spans="2:8" x14ac:dyDescent="0.3">
      <c r="B74" s="33"/>
      <c r="C74" s="33"/>
      <c r="D74" s="33"/>
      <c r="E74" s="33"/>
      <c r="F74" s="33"/>
      <c r="G74" s="33"/>
      <c r="H74" s="33"/>
    </row>
  </sheetData>
  <mergeCells count="1">
    <mergeCell ref="K9:L9"/>
  </mergeCells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2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topLeftCell="A106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23" style="9" customWidth="1"/>
    <col min="2" max="4" width="9.28515625" style="9" customWidth="1"/>
    <col min="5" max="7" width="8.140625" style="9" customWidth="1"/>
    <col min="8" max="10" width="9.28515625" style="9" customWidth="1"/>
    <col min="11" max="13" width="6.5703125" style="9" customWidth="1"/>
    <col min="14" max="16384" width="11.42578125" style="9"/>
  </cols>
  <sheetData>
    <row r="1" spans="1:13" s="5" customFormat="1" x14ac:dyDescent="0.3">
      <c r="A1" s="137"/>
    </row>
    <row r="2" spans="1:13" s="5" customFormat="1" x14ac:dyDescent="0.3">
      <c r="A2" s="137"/>
    </row>
    <row r="3" spans="1:13" s="5" customFormat="1" x14ac:dyDescent="0.3">
      <c r="A3" s="137"/>
    </row>
    <row r="4" spans="1:13" s="5" customFormat="1" x14ac:dyDescent="0.3">
      <c r="A4" s="138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5" customFormat="1" ht="18" customHeight="1" x14ac:dyDescent="0.3">
      <c r="A5" s="77" t="str">
        <f>'Pag1'!$B$5</f>
        <v>diciembre 2025</v>
      </c>
      <c r="B5" s="139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s="5" customFormat="1" ht="18" customHeight="1" x14ac:dyDescent="0.3">
      <c r="A6" s="140" t="s">
        <v>30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3" ht="18" customHeight="1" x14ac:dyDescent="0.35">
      <c r="A7" s="140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3" ht="6" customHeight="1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1:13" ht="14.1" customHeight="1" x14ac:dyDescent="0.35">
      <c r="A9" s="142"/>
      <c r="B9" s="143"/>
      <c r="C9" s="144" t="s">
        <v>32</v>
      </c>
      <c r="D9" s="145"/>
      <c r="E9" s="146"/>
      <c r="F9" s="144" t="s">
        <v>33</v>
      </c>
      <c r="G9" s="147"/>
      <c r="H9" s="146"/>
      <c r="I9" s="144" t="s">
        <v>27</v>
      </c>
      <c r="J9" s="147"/>
      <c r="K9" s="148"/>
      <c r="L9" s="149" t="s">
        <v>34</v>
      </c>
      <c r="M9" s="150"/>
    </row>
    <row r="10" spans="1:13" ht="24" customHeight="1" x14ac:dyDescent="0.35">
      <c r="A10" s="151"/>
      <c r="B10" s="152" t="s">
        <v>35</v>
      </c>
      <c r="C10" s="152" t="s">
        <v>10</v>
      </c>
      <c r="D10" s="152" t="s">
        <v>11</v>
      </c>
      <c r="E10" s="152" t="s">
        <v>35</v>
      </c>
      <c r="F10" s="152" t="s">
        <v>10</v>
      </c>
      <c r="G10" s="152" t="s">
        <v>11</v>
      </c>
      <c r="H10" s="152" t="s">
        <v>35</v>
      </c>
      <c r="I10" s="152" t="s">
        <v>10</v>
      </c>
      <c r="J10" s="152" t="s">
        <v>11</v>
      </c>
      <c r="K10" s="152" t="s">
        <v>35</v>
      </c>
      <c r="L10" s="153" t="s">
        <v>36</v>
      </c>
      <c r="M10" s="154" t="s">
        <v>37</v>
      </c>
    </row>
    <row r="11" spans="1:13" ht="6" customHeight="1" x14ac:dyDescent="0.35">
      <c r="A11" s="155"/>
      <c r="B11" s="156"/>
      <c r="C11" s="156"/>
      <c r="D11" s="156"/>
      <c r="E11" s="157"/>
      <c r="F11" s="157"/>
      <c r="G11" s="157"/>
      <c r="H11" s="156"/>
      <c r="I11" s="156"/>
      <c r="J11" s="156"/>
      <c r="K11" s="156"/>
      <c r="L11" s="157"/>
      <c r="M11" s="156"/>
    </row>
    <row r="12" spans="1:13" s="33" customFormat="1" ht="14.1" customHeight="1" x14ac:dyDescent="0.2">
      <c r="A12" s="158" t="s">
        <v>38</v>
      </c>
      <c r="B12" s="159">
        <v>42344</v>
      </c>
      <c r="C12" s="160">
        <v>17739</v>
      </c>
      <c r="D12" s="161">
        <v>24605</v>
      </c>
      <c r="E12" s="162">
        <v>3727</v>
      </c>
      <c r="F12" s="163">
        <v>2041</v>
      </c>
      <c r="G12" s="164">
        <v>1686</v>
      </c>
      <c r="H12" s="159">
        <v>38617</v>
      </c>
      <c r="I12" s="160">
        <v>15698</v>
      </c>
      <c r="J12" s="165">
        <v>22919</v>
      </c>
      <c r="K12" s="166">
        <v>72.095102621418405</v>
      </c>
      <c r="L12" s="167">
        <v>121.05575326215896</v>
      </c>
      <c r="M12" s="168">
        <v>68.493389763951313</v>
      </c>
    </row>
    <row r="13" spans="1:13" s="33" customFormat="1" ht="14.1" customHeight="1" x14ac:dyDescent="0.2">
      <c r="A13" s="169" t="s">
        <v>39</v>
      </c>
      <c r="B13" s="170">
        <v>111406</v>
      </c>
      <c r="C13" s="171">
        <v>41903</v>
      </c>
      <c r="D13" s="172">
        <v>69503</v>
      </c>
      <c r="E13" s="173">
        <v>8792</v>
      </c>
      <c r="F13" s="174">
        <v>4537</v>
      </c>
      <c r="G13" s="175">
        <v>4255</v>
      </c>
      <c r="H13" s="170">
        <v>102614</v>
      </c>
      <c r="I13" s="171">
        <v>37366</v>
      </c>
      <c r="J13" s="176">
        <v>65248</v>
      </c>
      <c r="K13" s="177">
        <v>60.289483907169469</v>
      </c>
      <c r="L13" s="178">
        <v>106.62749706227967</v>
      </c>
      <c r="M13" s="179">
        <v>57.267655713585086</v>
      </c>
    </row>
    <row r="14" spans="1:13" s="33" customFormat="1" ht="14.1" customHeight="1" x14ac:dyDescent="0.2">
      <c r="A14" s="169" t="s">
        <v>40</v>
      </c>
      <c r="B14" s="170">
        <v>49068</v>
      </c>
      <c r="C14" s="171">
        <v>18423</v>
      </c>
      <c r="D14" s="172">
        <v>30645</v>
      </c>
      <c r="E14" s="173">
        <v>3963</v>
      </c>
      <c r="F14" s="174">
        <v>1961</v>
      </c>
      <c r="G14" s="175">
        <v>2002</v>
      </c>
      <c r="H14" s="170">
        <v>45105</v>
      </c>
      <c r="I14" s="171">
        <v>16462</v>
      </c>
      <c r="J14" s="176">
        <v>28643</v>
      </c>
      <c r="K14" s="177">
        <v>60.117474302496333</v>
      </c>
      <c r="L14" s="178">
        <v>97.952047952047948</v>
      </c>
      <c r="M14" s="179">
        <v>57.473030059700449</v>
      </c>
    </row>
    <row r="15" spans="1:13" s="33" customFormat="1" ht="14.1" customHeight="1" x14ac:dyDescent="0.2">
      <c r="A15" s="169" t="s">
        <v>41</v>
      </c>
      <c r="B15" s="170">
        <v>65438</v>
      </c>
      <c r="C15" s="171">
        <v>26975</v>
      </c>
      <c r="D15" s="172">
        <v>38463</v>
      </c>
      <c r="E15" s="173">
        <v>6099</v>
      </c>
      <c r="F15" s="174">
        <v>2932</v>
      </c>
      <c r="G15" s="175">
        <v>3167</v>
      </c>
      <c r="H15" s="170">
        <v>59339</v>
      </c>
      <c r="I15" s="171">
        <v>24043</v>
      </c>
      <c r="J15" s="176">
        <v>35296</v>
      </c>
      <c r="K15" s="177">
        <v>70.132334971271092</v>
      </c>
      <c r="L15" s="178">
        <v>92.579728449636875</v>
      </c>
      <c r="M15" s="179">
        <v>68.118200362647329</v>
      </c>
    </row>
    <row r="16" spans="1:13" s="33" customFormat="1" ht="14.1" customHeight="1" x14ac:dyDescent="0.2">
      <c r="A16" s="169" t="s">
        <v>42</v>
      </c>
      <c r="B16" s="170">
        <v>30390</v>
      </c>
      <c r="C16" s="171">
        <v>12679</v>
      </c>
      <c r="D16" s="172">
        <v>17711</v>
      </c>
      <c r="E16" s="173">
        <v>3054</v>
      </c>
      <c r="F16" s="174">
        <v>1633</v>
      </c>
      <c r="G16" s="175">
        <v>1421</v>
      </c>
      <c r="H16" s="170">
        <v>27336</v>
      </c>
      <c r="I16" s="171">
        <v>11046</v>
      </c>
      <c r="J16" s="176">
        <v>16290</v>
      </c>
      <c r="K16" s="177">
        <v>71.588278471006717</v>
      </c>
      <c r="L16" s="178">
        <v>114.91907107670653</v>
      </c>
      <c r="M16" s="179">
        <v>67.808471454880291</v>
      </c>
    </row>
    <row r="17" spans="1:13" s="33" customFormat="1" ht="14.1" customHeight="1" x14ac:dyDescent="0.2">
      <c r="A17" s="169" t="s">
        <v>43</v>
      </c>
      <c r="B17" s="170">
        <v>32526</v>
      </c>
      <c r="C17" s="171">
        <v>10379</v>
      </c>
      <c r="D17" s="172">
        <v>22147</v>
      </c>
      <c r="E17" s="173">
        <v>2897</v>
      </c>
      <c r="F17" s="174">
        <v>1210</v>
      </c>
      <c r="G17" s="175">
        <v>1687</v>
      </c>
      <c r="H17" s="170">
        <v>29629</v>
      </c>
      <c r="I17" s="171">
        <v>9169</v>
      </c>
      <c r="J17" s="176">
        <v>20460</v>
      </c>
      <c r="K17" s="177">
        <v>46.864135097304377</v>
      </c>
      <c r="L17" s="178">
        <v>71.724955542382929</v>
      </c>
      <c r="M17" s="179">
        <v>44.814271749755619</v>
      </c>
    </row>
    <row r="18" spans="1:13" s="33" customFormat="1" ht="14.1" customHeight="1" x14ac:dyDescent="0.2">
      <c r="A18" s="169" t="s">
        <v>44</v>
      </c>
      <c r="B18" s="170">
        <v>109875</v>
      </c>
      <c r="C18" s="171">
        <v>43744</v>
      </c>
      <c r="D18" s="172">
        <v>66131</v>
      </c>
      <c r="E18" s="173">
        <v>8492</v>
      </c>
      <c r="F18" s="174">
        <v>4531</v>
      </c>
      <c r="G18" s="175">
        <v>3961</v>
      </c>
      <c r="H18" s="170">
        <v>101383</v>
      </c>
      <c r="I18" s="171">
        <v>39213</v>
      </c>
      <c r="J18" s="176">
        <v>62170</v>
      </c>
      <c r="K18" s="177">
        <v>66.147495123315849</v>
      </c>
      <c r="L18" s="178">
        <v>114.39030547841453</v>
      </c>
      <c r="M18" s="179">
        <v>63.073829821457295</v>
      </c>
    </row>
    <row r="19" spans="1:13" s="33" customFormat="1" ht="14.1" customHeight="1" x14ac:dyDescent="0.2">
      <c r="A19" s="180" t="s">
        <v>45</v>
      </c>
      <c r="B19" s="181">
        <v>142010</v>
      </c>
      <c r="C19" s="182">
        <v>54209</v>
      </c>
      <c r="D19" s="183">
        <v>87801</v>
      </c>
      <c r="E19" s="184">
        <v>12172</v>
      </c>
      <c r="F19" s="185">
        <v>6311</v>
      </c>
      <c r="G19" s="186">
        <v>5861</v>
      </c>
      <c r="H19" s="181">
        <v>129838</v>
      </c>
      <c r="I19" s="182">
        <v>47898</v>
      </c>
      <c r="J19" s="187">
        <v>81940</v>
      </c>
      <c r="K19" s="188">
        <v>61.740754661108646</v>
      </c>
      <c r="L19" s="189">
        <v>107.67787067053405</v>
      </c>
      <c r="M19" s="190">
        <v>58.454967049060294</v>
      </c>
    </row>
    <row r="20" spans="1:13" s="33" customFormat="1" ht="14.1" customHeight="1" x14ac:dyDescent="0.2">
      <c r="A20" s="191" t="s">
        <v>46</v>
      </c>
      <c r="B20" s="192">
        <v>583057</v>
      </c>
      <c r="C20" s="193">
        <v>226051</v>
      </c>
      <c r="D20" s="194">
        <v>357006</v>
      </c>
      <c r="E20" s="195">
        <v>49196</v>
      </c>
      <c r="F20" s="196">
        <v>25156</v>
      </c>
      <c r="G20" s="197">
        <v>24040</v>
      </c>
      <c r="H20" s="192">
        <v>533861</v>
      </c>
      <c r="I20" s="193">
        <v>200895</v>
      </c>
      <c r="J20" s="198">
        <v>332966</v>
      </c>
      <c r="K20" s="199">
        <v>63.318543665932779</v>
      </c>
      <c r="L20" s="200">
        <v>104.64226289517471</v>
      </c>
      <c r="M20" s="201">
        <v>60.334989158052174</v>
      </c>
    </row>
    <row r="21" spans="1:13" s="33" customFormat="1" ht="6" customHeight="1" x14ac:dyDescent="0.2">
      <c r="A21" s="202"/>
      <c r="B21" s="203"/>
      <c r="C21" s="203"/>
      <c r="D21" s="203"/>
      <c r="E21" s="204"/>
      <c r="F21" s="204"/>
      <c r="G21" s="204"/>
      <c r="H21" s="203"/>
      <c r="I21" s="203"/>
      <c r="J21" s="203"/>
      <c r="K21" s="205"/>
      <c r="L21" s="206"/>
      <c r="M21" s="205"/>
    </row>
    <row r="22" spans="1:13" s="33" customFormat="1" ht="14.1" customHeight="1" x14ac:dyDescent="0.2">
      <c r="A22" s="158" t="s">
        <v>47</v>
      </c>
      <c r="B22" s="159">
        <v>6359</v>
      </c>
      <c r="C22" s="160">
        <v>2661</v>
      </c>
      <c r="D22" s="161">
        <v>3698</v>
      </c>
      <c r="E22" s="162">
        <v>657</v>
      </c>
      <c r="F22" s="163">
        <v>343</v>
      </c>
      <c r="G22" s="164">
        <v>314</v>
      </c>
      <c r="H22" s="159">
        <v>5702</v>
      </c>
      <c r="I22" s="160">
        <v>2318</v>
      </c>
      <c r="J22" s="165">
        <v>3384</v>
      </c>
      <c r="K22" s="166">
        <v>71.957815035154141</v>
      </c>
      <c r="L22" s="167">
        <v>109.23566878980893</v>
      </c>
      <c r="M22" s="168">
        <v>68.498817966903076</v>
      </c>
    </row>
    <row r="23" spans="1:13" s="33" customFormat="1" ht="14.1" customHeight="1" x14ac:dyDescent="0.2">
      <c r="A23" s="169" t="s">
        <v>48</v>
      </c>
      <c r="B23" s="170">
        <v>4154</v>
      </c>
      <c r="C23" s="171">
        <v>1690</v>
      </c>
      <c r="D23" s="172">
        <v>2464</v>
      </c>
      <c r="E23" s="173">
        <v>503</v>
      </c>
      <c r="F23" s="174">
        <v>290</v>
      </c>
      <c r="G23" s="175">
        <v>213</v>
      </c>
      <c r="H23" s="170">
        <v>3651</v>
      </c>
      <c r="I23" s="171">
        <v>1400</v>
      </c>
      <c r="J23" s="176">
        <v>2251</v>
      </c>
      <c r="K23" s="177">
        <v>68.587662337662337</v>
      </c>
      <c r="L23" s="178">
        <v>136.15023474178406</v>
      </c>
      <c r="M23" s="179">
        <v>62.194580186583735</v>
      </c>
    </row>
    <row r="24" spans="1:13" s="33" customFormat="1" ht="14.1" customHeight="1" x14ac:dyDescent="0.2">
      <c r="A24" s="180" t="s">
        <v>49</v>
      </c>
      <c r="B24" s="181">
        <v>37941</v>
      </c>
      <c r="C24" s="182">
        <v>14517</v>
      </c>
      <c r="D24" s="183">
        <v>23424</v>
      </c>
      <c r="E24" s="184">
        <v>3469</v>
      </c>
      <c r="F24" s="185">
        <v>1863</v>
      </c>
      <c r="G24" s="186">
        <v>1606</v>
      </c>
      <c r="H24" s="181">
        <v>34472</v>
      </c>
      <c r="I24" s="182">
        <v>12654</v>
      </c>
      <c r="J24" s="187">
        <v>21818</v>
      </c>
      <c r="K24" s="207">
        <v>61.974897540983612</v>
      </c>
      <c r="L24" s="189">
        <v>116.0024906600249</v>
      </c>
      <c r="M24" s="190">
        <v>57.997983316527637</v>
      </c>
    </row>
    <row r="25" spans="1:13" s="33" customFormat="1" ht="14.1" customHeight="1" x14ac:dyDescent="0.2">
      <c r="A25" s="191" t="s">
        <v>50</v>
      </c>
      <c r="B25" s="192">
        <v>48454</v>
      </c>
      <c r="C25" s="193">
        <v>18868</v>
      </c>
      <c r="D25" s="194">
        <v>29586</v>
      </c>
      <c r="E25" s="195">
        <v>4629</v>
      </c>
      <c r="F25" s="196">
        <v>2496</v>
      </c>
      <c r="G25" s="197">
        <v>2133</v>
      </c>
      <c r="H25" s="192">
        <v>43825</v>
      </c>
      <c r="I25" s="193">
        <v>16372</v>
      </c>
      <c r="J25" s="198">
        <v>27453</v>
      </c>
      <c r="K25" s="199">
        <v>63.773406340836878</v>
      </c>
      <c r="L25" s="200">
        <v>117.0182841068917</v>
      </c>
      <c r="M25" s="201">
        <v>59.636469602593522</v>
      </c>
    </row>
    <row r="26" spans="1:13" s="33" customFormat="1" ht="6" customHeight="1" x14ac:dyDescent="0.2">
      <c r="A26" s="202"/>
      <c r="B26" s="203"/>
      <c r="C26" s="203"/>
      <c r="D26" s="203"/>
      <c r="E26" s="204"/>
      <c r="F26" s="204"/>
      <c r="G26" s="204"/>
      <c r="H26" s="203"/>
      <c r="I26" s="203"/>
      <c r="J26" s="203"/>
      <c r="K26" s="208"/>
      <c r="L26" s="209"/>
      <c r="M26" s="208"/>
    </row>
    <row r="27" spans="1:13" s="33" customFormat="1" ht="14.1" customHeight="1" x14ac:dyDescent="0.2">
      <c r="A27" s="191" t="s">
        <v>51</v>
      </c>
      <c r="B27" s="192">
        <v>51197</v>
      </c>
      <c r="C27" s="193">
        <v>21549</v>
      </c>
      <c r="D27" s="194">
        <v>29648</v>
      </c>
      <c r="E27" s="195">
        <v>3685</v>
      </c>
      <c r="F27" s="196">
        <v>2092</v>
      </c>
      <c r="G27" s="197">
        <v>1593</v>
      </c>
      <c r="H27" s="210">
        <v>47512</v>
      </c>
      <c r="I27" s="193">
        <v>19457</v>
      </c>
      <c r="J27" s="198">
        <v>28055</v>
      </c>
      <c r="K27" s="199">
        <v>72.682811656772799</v>
      </c>
      <c r="L27" s="200">
        <v>131.32454488386691</v>
      </c>
      <c r="M27" s="201">
        <v>69.353056496168236</v>
      </c>
    </row>
    <row r="28" spans="1:13" s="33" customFormat="1" ht="6" customHeight="1" x14ac:dyDescent="0.2">
      <c r="A28" s="202"/>
      <c r="B28" s="203"/>
      <c r="C28" s="203"/>
      <c r="D28" s="203"/>
      <c r="E28" s="204"/>
      <c r="F28" s="204"/>
      <c r="G28" s="204"/>
      <c r="H28" s="203"/>
      <c r="I28" s="203"/>
      <c r="J28" s="203"/>
      <c r="K28" s="208"/>
      <c r="L28" s="209"/>
      <c r="M28" s="208"/>
    </row>
    <row r="29" spans="1:13" s="33" customFormat="1" ht="14.1" customHeight="1" x14ac:dyDescent="0.2">
      <c r="A29" s="191" t="s">
        <v>52</v>
      </c>
      <c r="B29" s="192">
        <v>29305</v>
      </c>
      <c r="C29" s="193">
        <v>12833</v>
      </c>
      <c r="D29" s="194">
        <v>16472</v>
      </c>
      <c r="E29" s="195">
        <v>4242</v>
      </c>
      <c r="F29" s="196">
        <v>2320</v>
      </c>
      <c r="G29" s="197">
        <v>1922</v>
      </c>
      <c r="H29" s="210">
        <v>25063</v>
      </c>
      <c r="I29" s="193">
        <v>10513</v>
      </c>
      <c r="J29" s="198">
        <v>14550</v>
      </c>
      <c r="K29" s="199">
        <v>77.907965031568722</v>
      </c>
      <c r="L29" s="200">
        <v>120.7075962539022</v>
      </c>
      <c r="M29" s="201">
        <v>72.254295532646054</v>
      </c>
    </row>
    <row r="30" spans="1:13" s="33" customFormat="1" ht="6" customHeight="1" x14ac:dyDescent="0.2">
      <c r="A30" s="202"/>
      <c r="B30" s="203"/>
      <c r="C30" s="203"/>
      <c r="D30" s="203"/>
      <c r="E30" s="204"/>
      <c r="F30" s="204"/>
      <c r="G30" s="204"/>
      <c r="H30" s="203"/>
      <c r="I30" s="203"/>
      <c r="J30" s="203"/>
      <c r="K30" s="208"/>
      <c r="L30" s="209"/>
      <c r="M30" s="208"/>
    </row>
    <row r="31" spans="1:13" s="33" customFormat="1" ht="14.1" customHeight="1" x14ac:dyDescent="0.2">
      <c r="A31" s="158" t="s">
        <v>53</v>
      </c>
      <c r="B31" s="159">
        <v>75662</v>
      </c>
      <c r="C31" s="160">
        <v>32550</v>
      </c>
      <c r="D31" s="172">
        <v>43112</v>
      </c>
      <c r="E31" s="162">
        <v>4088</v>
      </c>
      <c r="F31" s="163">
        <v>2296</v>
      </c>
      <c r="G31" s="164">
        <v>1792</v>
      </c>
      <c r="H31" s="211">
        <v>71574</v>
      </c>
      <c r="I31" s="160">
        <v>30254</v>
      </c>
      <c r="J31" s="165">
        <v>41320</v>
      </c>
      <c r="K31" s="166">
        <v>75.50102059751346</v>
      </c>
      <c r="L31" s="167">
        <v>128.125</v>
      </c>
      <c r="M31" s="168">
        <v>73.218780251694099</v>
      </c>
    </row>
    <row r="32" spans="1:13" s="33" customFormat="1" ht="14.1" customHeight="1" x14ac:dyDescent="0.2">
      <c r="A32" s="212" t="s">
        <v>54</v>
      </c>
      <c r="B32" s="170">
        <v>70631</v>
      </c>
      <c r="C32" s="171">
        <v>30154</v>
      </c>
      <c r="D32" s="172">
        <v>40477</v>
      </c>
      <c r="E32" s="173">
        <v>3626</v>
      </c>
      <c r="F32" s="174">
        <v>2002</v>
      </c>
      <c r="G32" s="175">
        <v>1624</v>
      </c>
      <c r="H32" s="213">
        <v>67005</v>
      </c>
      <c r="I32" s="171">
        <v>28152</v>
      </c>
      <c r="J32" s="176">
        <v>38853</v>
      </c>
      <c r="K32" s="177">
        <v>74.496627714504541</v>
      </c>
      <c r="L32" s="178">
        <v>123.27586206896552</v>
      </c>
      <c r="M32" s="179">
        <v>72.457725272179758</v>
      </c>
    </row>
    <row r="33" spans="1:13" s="33" customFormat="1" ht="14.1" customHeight="1" x14ac:dyDescent="0.2">
      <c r="A33" s="214" t="s">
        <v>55</v>
      </c>
      <c r="B33" s="215">
        <v>146293</v>
      </c>
      <c r="C33" s="216">
        <v>62704</v>
      </c>
      <c r="D33" s="217">
        <v>83589</v>
      </c>
      <c r="E33" s="218">
        <v>7714</v>
      </c>
      <c r="F33" s="219">
        <v>4298</v>
      </c>
      <c r="G33" s="220">
        <v>3416</v>
      </c>
      <c r="H33" s="221">
        <v>138579</v>
      </c>
      <c r="I33" s="216">
        <v>58406</v>
      </c>
      <c r="J33" s="222">
        <v>80173</v>
      </c>
      <c r="K33" s="223">
        <v>75.014655038342369</v>
      </c>
      <c r="L33" s="224">
        <v>125.81967213114753</v>
      </c>
      <c r="M33" s="225">
        <v>72.849961957267411</v>
      </c>
    </row>
    <row r="34" spans="1:13" s="33" customFormat="1" ht="6" customHeight="1" x14ac:dyDescent="0.2">
      <c r="A34" s="202"/>
      <c r="B34" s="203"/>
      <c r="C34" s="203"/>
      <c r="D34" s="203"/>
      <c r="E34" s="204"/>
      <c r="F34" s="204"/>
      <c r="G34" s="204"/>
      <c r="H34" s="203"/>
      <c r="I34" s="203"/>
      <c r="J34" s="203"/>
      <c r="K34" s="208"/>
      <c r="L34" s="209"/>
      <c r="M34" s="208"/>
    </row>
    <row r="35" spans="1:13" s="33" customFormat="1" ht="14.1" customHeight="1" x14ac:dyDescent="0.2">
      <c r="A35" s="191" t="s">
        <v>56</v>
      </c>
      <c r="B35" s="192">
        <v>27898</v>
      </c>
      <c r="C35" s="193">
        <v>11665</v>
      </c>
      <c r="D35" s="194">
        <v>16233</v>
      </c>
      <c r="E35" s="195">
        <v>2070</v>
      </c>
      <c r="F35" s="196">
        <v>1160</v>
      </c>
      <c r="G35" s="197">
        <v>910</v>
      </c>
      <c r="H35" s="210">
        <v>25828</v>
      </c>
      <c r="I35" s="193">
        <v>10505</v>
      </c>
      <c r="J35" s="198">
        <v>15323</v>
      </c>
      <c r="K35" s="199">
        <v>71.859791782172124</v>
      </c>
      <c r="L35" s="200">
        <v>127.47252747252746</v>
      </c>
      <c r="M35" s="201">
        <v>68.557071069633878</v>
      </c>
    </row>
    <row r="36" spans="1:13" s="33" customFormat="1" ht="6" customHeight="1" x14ac:dyDescent="0.2">
      <c r="A36" s="202"/>
      <c r="B36" s="203"/>
      <c r="C36" s="203"/>
      <c r="D36" s="203"/>
      <c r="E36" s="204"/>
      <c r="F36" s="204"/>
      <c r="G36" s="204"/>
      <c r="H36" s="203"/>
      <c r="I36" s="203"/>
      <c r="J36" s="203"/>
      <c r="K36" s="208"/>
      <c r="L36" s="209"/>
      <c r="M36" s="208"/>
    </row>
    <row r="37" spans="1:13" s="33" customFormat="1" ht="14.1" customHeight="1" x14ac:dyDescent="0.2">
      <c r="A37" s="158" t="s">
        <v>57</v>
      </c>
      <c r="B37" s="159">
        <v>21021</v>
      </c>
      <c r="C37" s="160">
        <v>7212</v>
      </c>
      <c r="D37" s="161">
        <v>13809</v>
      </c>
      <c r="E37" s="162">
        <v>1781</v>
      </c>
      <c r="F37" s="163">
        <v>914</v>
      </c>
      <c r="G37" s="164">
        <v>867</v>
      </c>
      <c r="H37" s="211">
        <v>19240</v>
      </c>
      <c r="I37" s="160">
        <v>6298</v>
      </c>
      <c r="J37" s="165">
        <v>12942</v>
      </c>
      <c r="K37" s="166">
        <v>52.22680860308494</v>
      </c>
      <c r="L37" s="167">
        <v>105.42099192618224</v>
      </c>
      <c r="M37" s="168">
        <v>48.66326688301654</v>
      </c>
    </row>
    <row r="38" spans="1:13" s="33" customFormat="1" ht="14.1" customHeight="1" x14ac:dyDescent="0.2">
      <c r="A38" s="169" t="s">
        <v>58</v>
      </c>
      <c r="B38" s="170">
        <v>30950</v>
      </c>
      <c r="C38" s="171">
        <v>10077</v>
      </c>
      <c r="D38" s="172">
        <v>20873</v>
      </c>
      <c r="E38" s="173">
        <v>2445</v>
      </c>
      <c r="F38" s="174">
        <v>1204</v>
      </c>
      <c r="G38" s="175">
        <v>1241</v>
      </c>
      <c r="H38" s="213">
        <v>28505</v>
      </c>
      <c r="I38" s="171">
        <v>8873</v>
      </c>
      <c r="J38" s="176">
        <v>19632</v>
      </c>
      <c r="K38" s="177">
        <v>48.277679298615432</v>
      </c>
      <c r="L38" s="178">
        <v>97.018533440773567</v>
      </c>
      <c r="M38" s="179">
        <v>45.196617766911167</v>
      </c>
    </row>
    <row r="39" spans="1:13" s="33" customFormat="1" ht="14.1" customHeight="1" x14ac:dyDescent="0.2">
      <c r="A39" s="169" t="s">
        <v>59</v>
      </c>
      <c r="B39" s="170">
        <v>9002</v>
      </c>
      <c r="C39" s="171">
        <v>3480</v>
      </c>
      <c r="D39" s="172">
        <v>5522</v>
      </c>
      <c r="E39" s="173">
        <v>776</v>
      </c>
      <c r="F39" s="174">
        <v>405</v>
      </c>
      <c r="G39" s="175">
        <v>371</v>
      </c>
      <c r="H39" s="213">
        <v>8226</v>
      </c>
      <c r="I39" s="171">
        <v>3075</v>
      </c>
      <c r="J39" s="176">
        <v>5151</v>
      </c>
      <c r="K39" s="177">
        <v>63.020644693951468</v>
      </c>
      <c r="L39" s="178">
        <v>109.16442048517521</v>
      </c>
      <c r="M39" s="179">
        <v>59.697146185206748</v>
      </c>
    </row>
    <row r="40" spans="1:13" s="33" customFormat="1" ht="14.1" customHeight="1" x14ac:dyDescent="0.2">
      <c r="A40" s="169" t="s">
        <v>60</v>
      </c>
      <c r="B40" s="170">
        <v>12026</v>
      </c>
      <c r="C40" s="171">
        <v>4834</v>
      </c>
      <c r="D40" s="172">
        <v>7192</v>
      </c>
      <c r="E40" s="173">
        <v>904</v>
      </c>
      <c r="F40" s="174">
        <v>499</v>
      </c>
      <c r="G40" s="175">
        <v>405</v>
      </c>
      <c r="H40" s="213">
        <v>11122</v>
      </c>
      <c r="I40" s="171">
        <v>4335</v>
      </c>
      <c r="J40" s="176">
        <v>6787</v>
      </c>
      <c r="K40" s="177">
        <v>67.213570634037822</v>
      </c>
      <c r="L40" s="178">
        <v>123.20987654320987</v>
      </c>
      <c r="M40" s="179">
        <v>63.872108442610873</v>
      </c>
    </row>
    <row r="41" spans="1:13" s="33" customFormat="1" ht="14.1" customHeight="1" x14ac:dyDescent="0.2">
      <c r="A41" s="180" t="s">
        <v>61</v>
      </c>
      <c r="B41" s="181">
        <v>43809</v>
      </c>
      <c r="C41" s="182">
        <v>15481</v>
      </c>
      <c r="D41" s="183">
        <v>28328</v>
      </c>
      <c r="E41" s="184">
        <v>3144</v>
      </c>
      <c r="F41" s="185">
        <v>1620</v>
      </c>
      <c r="G41" s="186">
        <v>1524</v>
      </c>
      <c r="H41" s="226">
        <v>40665</v>
      </c>
      <c r="I41" s="182">
        <v>13861</v>
      </c>
      <c r="J41" s="187">
        <v>26804</v>
      </c>
      <c r="K41" s="188">
        <v>54.649110420785085</v>
      </c>
      <c r="L41" s="189">
        <v>106.29921259842521</v>
      </c>
      <c r="M41" s="190">
        <v>51.712430980450677</v>
      </c>
    </row>
    <row r="42" spans="1:13" s="33" customFormat="1" ht="14.1" customHeight="1" x14ac:dyDescent="0.2">
      <c r="A42" s="191" t="s">
        <v>62</v>
      </c>
      <c r="B42" s="192">
        <v>116808</v>
      </c>
      <c r="C42" s="193">
        <v>41084</v>
      </c>
      <c r="D42" s="194">
        <v>75724</v>
      </c>
      <c r="E42" s="195">
        <v>9050</v>
      </c>
      <c r="F42" s="196">
        <v>4642</v>
      </c>
      <c r="G42" s="197">
        <v>4408</v>
      </c>
      <c r="H42" s="210">
        <v>107758</v>
      </c>
      <c r="I42" s="193">
        <v>36442</v>
      </c>
      <c r="J42" s="198">
        <v>71316</v>
      </c>
      <c r="K42" s="199">
        <v>54.254925783107076</v>
      </c>
      <c r="L42" s="200">
        <v>105.30852994555353</v>
      </c>
      <c r="M42" s="201">
        <v>51.099332548095802</v>
      </c>
    </row>
    <row r="43" spans="1:13" s="33" customFormat="1" ht="6" customHeight="1" x14ac:dyDescent="0.2">
      <c r="A43" s="202"/>
      <c r="B43" s="203"/>
      <c r="C43" s="203"/>
      <c r="D43" s="203"/>
      <c r="E43" s="204"/>
      <c r="F43" s="204"/>
      <c r="G43" s="204"/>
      <c r="H43" s="203"/>
      <c r="I43" s="203"/>
      <c r="J43" s="203"/>
      <c r="K43" s="208"/>
      <c r="L43" s="209"/>
      <c r="M43" s="208"/>
    </row>
    <row r="44" spans="1:13" s="33" customFormat="1" ht="14.1" customHeight="1" x14ac:dyDescent="0.2">
      <c r="A44" s="158" t="s">
        <v>63</v>
      </c>
      <c r="B44" s="159">
        <v>8183</v>
      </c>
      <c r="C44" s="160">
        <v>3297</v>
      </c>
      <c r="D44" s="161">
        <v>4886</v>
      </c>
      <c r="E44" s="162">
        <v>607</v>
      </c>
      <c r="F44" s="163">
        <v>334</v>
      </c>
      <c r="G44" s="164">
        <v>273</v>
      </c>
      <c r="H44" s="211">
        <v>7576</v>
      </c>
      <c r="I44" s="160">
        <v>2963</v>
      </c>
      <c r="J44" s="165">
        <v>4613</v>
      </c>
      <c r="K44" s="166">
        <v>67.47851002865329</v>
      </c>
      <c r="L44" s="167">
        <v>122.34432234432235</v>
      </c>
      <c r="M44" s="168">
        <v>64.231519618469548</v>
      </c>
    </row>
    <row r="45" spans="1:13" s="33" customFormat="1" ht="14.1" customHeight="1" x14ac:dyDescent="0.2">
      <c r="A45" s="169" t="s">
        <v>64</v>
      </c>
      <c r="B45" s="170">
        <v>13453</v>
      </c>
      <c r="C45" s="171">
        <v>5454</v>
      </c>
      <c r="D45" s="172">
        <v>7999</v>
      </c>
      <c r="E45" s="173">
        <v>975</v>
      </c>
      <c r="F45" s="174">
        <v>559</v>
      </c>
      <c r="G45" s="175">
        <v>416</v>
      </c>
      <c r="H45" s="213">
        <v>12478</v>
      </c>
      <c r="I45" s="171">
        <v>4895</v>
      </c>
      <c r="J45" s="176">
        <v>7583</v>
      </c>
      <c r="K45" s="177">
        <v>68.183522940367553</v>
      </c>
      <c r="L45" s="178">
        <v>134.375</v>
      </c>
      <c r="M45" s="179">
        <v>64.552288012659901</v>
      </c>
    </row>
    <row r="46" spans="1:13" s="33" customFormat="1" ht="14.1" customHeight="1" x14ac:dyDescent="0.2">
      <c r="A46" s="169" t="s">
        <v>65</v>
      </c>
      <c r="B46" s="170">
        <v>20689</v>
      </c>
      <c r="C46" s="171">
        <v>8637</v>
      </c>
      <c r="D46" s="172">
        <v>12052</v>
      </c>
      <c r="E46" s="173">
        <v>1456</v>
      </c>
      <c r="F46" s="174">
        <v>795</v>
      </c>
      <c r="G46" s="175">
        <v>661</v>
      </c>
      <c r="H46" s="213">
        <v>19233</v>
      </c>
      <c r="I46" s="171">
        <v>7842</v>
      </c>
      <c r="J46" s="176">
        <v>11391</v>
      </c>
      <c r="K46" s="177">
        <v>71.664454032525725</v>
      </c>
      <c r="L46" s="178">
        <v>120.27231467473524</v>
      </c>
      <c r="M46" s="179">
        <v>68.84382407163551</v>
      </c>
    </row>
    <row r="47" spans="1:13" s="33" customFormat="1" ht="14.1" customHeight="1" x14ac:dyDescent="0.2">
      <c r="A47" s="169" t="s">
        <v>66</v>
      </c>
      <c r="B47" s="170">
        <v>6277</v>
      </c>
      <c r="C47" s="171">
        <v>2601</v>
      </c>
      <c r="D47" s="172">
        <v>3676</v>
      </c>
      <c r="E47" s="173">
        <v>525</v>
      </c>
      <c r="F47" s="174">
        <v>274</v>
      </c>
      <c r="G47" s="175">
        <v>251</v>
      </c>
      <c r="H47" s="213">
        <v>5752</v>
      </c>
      <c r="I47" s="171">
        <v>2327</v>
      </c>
      <c r="J47" s="176">
        <v>3425</v>
      </c>
      <c r="K47" s="177"/>
      <c r="L47" s="178">
        <v>109.16334661354581</v>
      </c>
      <c r="M47" s="179">
        <v>67.94160583941607</v>
      </c>
    </row>
    <row r="48" spans="1:13" s="33" customFormat="1" ht="14.1" customHeight="1" x14ac:dyDescent="0.2">
      <c r="A48" s="169" t="s">
        <v>67</v>
      </c>
      <c r="B48" s="170">
        <v>16159</v>
      </c>
      <c r="C48" s="171">
        <v>6448</v>
      </c>
      <c r="D48" s="172">
        <v>9711</v>
      </c>
      <c r="E48" s="173">
        <v>1422</v>
      </c>
      <c r="F48" s="174">
        <v>705</v>
      </c>
      <c r="G48" s="175">
        <v>717</v>
      </c>
      <c r="H48" s="213">
        <v>14737</v>
      </c>
      <c r="I48" s="171">
        <v>5743</v>
      </c>
      <c r="J48" s="176">
        <v>8994</v>
      </c>
      <c r="K48" s="177">
        <v>66.398929049531461</v>
      </c>
      <c r="L48" s="178">
        <v>98.326359832635973</v>
      </c>
      <c r="M48" s="179">
        <v>63.853680231265287</v>
      </c>
    </row>
    <row r="49" spans="1:13" s="33" customFormat="1" ht="14.1" customHeight="1" x14ac:dyDescent="0.2">
      <c r="A49" s="169" t="s">
        <v>68</v>
      </c>
      <c r="B49" s="170">
        <v>4777</v>
      </c>
      <c r="C49" s="171">
        <v>2001</v>
      </c>
      <c r="D49" s="172">
        <v>2776</v>
      </c>
      <c r="E49" s="173">
        <v>360</v>
      </c>
      <c r="F49" s="174">
        <v>195</v>
      </c>
      <c r="G49" s="175">
        <v>165</v>
      </c>
      <c r="H49" s="213">
        <v>4417</v>
      </c>
      <c r="I49" s="171">
        <v>1806</v>
      </c>
      <c r="J49" s="176">
        <v>2611</v>
      </c>
      <c r="K49" s="177">
        <v>72.082132564841501</v>
      </c>
      <c r="L49" s="178">
        <v>118.18181818181819</v>
      </c>
      <c r="M49" s="179">
        <v>69.168900804289549</v>
      </c>
    </row>
    <row r="50" spans="1:13" s="33" customFormat="1" ht="14.1" customHeight="1" x14ac:dyDescent="0.2">
      <c r="A50" s="169" t="s">
        <v>69</v>
      </c>
      <c r="B50" s="170">
        <v>2628</v>
      </c>
      <c r="C50" s="171">
        <v>1236</v>
      </c>
      <c r="D50" s="172">
        <v>1392</v>
      </c>
      <c r="E50" s="173">
        <v>286</v>
      </c>
      <c r="F50" s="174">
        <v>182</v>
      </c>
      <c r="G50" s="175">
        <v>104</v>
      </c>
      <c r="H50" s="213">
        <v>2342</v>
      </c>
      <c r="I50" s="171">
        <v>1054</v>
      </c>
      <c r="J50" s="176">
        <v>1288</v>
      </c>
      <c r="K50" s="177">
        <v>88.793103448275872</v>
      </c>
      <c r="L50" s="178">
        <v>175</v>
      </c>
      <c r="M50" s="179">
        <v>81.83229813664596</v>
      </c>
    </row>
    <row r="51" spans="1:13" s="33" customFormat="1" ht="14.1" customHeight="1" x14ac:dyDescent="0.2">
      <c r="A51" s="169" t="s">
        <v>70</v>
      </c>
      <c r="B51" s="170">
        <v>21628</v>
      </c>
      <c r="C51" s="171">
        <v>8543</v>
      </c>
      <c r="D51" s="172">
        <v>13085</v>
      </c>
      <c r="E51" s="173">
        <v>1895</v>
      </c>
      <c r="F51" s="174">
        <v>1001</v>
      </c>
      <c r="G51" s="175">
        <v>894</v>
      </c>
      <c r="H51" s="213">
        <v>19733</v>
      </c>
      <c r="I51" s="171">
        <v>7542</v>
      </c>
      <c r="J51" s="176">
        <v>12191</v>
      </c>
      <c r="K51" s="177">
        <v>65.288498280473831</v>
      </c>
      <c r="L51" s="178">
        <v>111.96868008948546</v>
      </c>
      <c r="M51" s="179">
        <v>61.865310474940529</v>
      </c>
    </row>
    <row r="52" spans="1:13" s="33" customFormat="1" ht="14.1" customHeight="1" x14ac:dyDescent="0.2">
      <c r="A52" s="180" t="s">
        <v>71</v>
      </c>
      <c r="B52" s="181">
        <v>8211</v>
      </c>
      <c r="C52" s="182">
        <v>3406</v>
      </c>
      <c r="D52" s="183">
        <v>4805</v>
      </c>
      <c r="E52" s="184">
        <v>613</v>
      </c>
      <c r="F52" s="185">
        <v>311</v>
      </c>
      <c r="G52" s="186">
        <v>302</v>
      </c>
      <c r="H52" s="226">
        <v>7598</v>
      </c>
      <c r="I52" s="182">
        <v>3095</v>
      </c>
      <c r="J52" s="187">
        <v>4503</v>
      </c>
      <c r="K52" s="188">
        <v>70.884495317377727</v>
      </c>
      <c r="L52" s="189">
        <v>102.98013245033113</v>
      </c>
      <c r="M52" s="190">
        <v>68.731956473462148</v>
      </c>
    </row>
    <row r="53" spans="1:13" s="33" customFormat="1" ht="14.1" customHeight="1" x14ac:dyDescent="0.2">
      <c r="A53" s="191" t="s">
        <v>72</v>
      </c>
      <c r="B53" s="192">
        <v>102005</v>
      </c>
      <c r="C53" s="193">
        <v>41623</v>
      </c>
      <c r="D53" s="194">
        <v>60382</v>
      </c>
      <c r="E53" s="195">
        <v>8139</v>
      </c>
      <c r="F53" s="196">
        <v>4356</v>
      </c>
      <c r="G53" s="197">
        <v>3783</v>
      </c>
      <c r="H53" s="210">
        <v>93866</v>
      </c>
      <c r="I53" s="193">
        <v>37267</v>
      </c>
      <c r="J53" s="198">
        <v>56599</v>
      </c>
      <c r="K53" s="199">
        <v>68.932794541419625</v>
      </c>
      <c r="L53" s="200">
        <v>115.14670896114194</v>
      </c>
      <c r="M53" s="201">
        <v>65.843919503878155</v>
      </c>
    </row>
    <row r="54" spans="1:13" s="33" customFormat="1" ht="6" customHeight="1" x14ac:dyDescent="0.2">
      <c r="A54" s="202"/>
      <c r="B54" s="203"/>
      <c r="C54" s="203"/>
      <c r="D54" s="203"/>
      <c r="E54" s="204"/>
      <c r="F54" s="204"/>
      <c r="G54" s="204"/>
      <c r="H54" s="203"/>
      <c r="I54" s="203"/>
      <c r="J54" s="203"/>
      <c r="K54" s="208"/>
      <c r="L54" s="209"/>
      <c r="M54" s="208"/>
    </row>
    <row r="55" spans="1:13" s="33" customFormat="1" ht="14.1" customHeight="1" x14ac:dyDescent="0.2">
      <c r="A55" s="158" t="s">
        <v>73</v>
      </c>
      <c r="B55" s="159">
        <v>240513</v>
      </c>
      <c r="C55" s="160">
        <v>101583</v>
      </c>
      <c r="D55" s="161">
        <v>138930</v>
      </c>
      <c r="E55" s="162">
        <v>14091</v>
      </c>
      <c r="F55" s="163">
        <v>7863</v>
      </c>
      <c r="G55" s="164">
        <v>6228</v>
      </c>
      <c r="H55" s="211">
        <v>226422</v>
      </c>
      <c r="I55" s="160">
        <v>93720</v>
      </c>
      <c r="J55" s="165">
        <v>132702</v>
      </c>
      <c r="K55" s="166">
        <v>73.118117037356939</v>
      </c>
      <c r="L55" s="167">
        <v>126.25240847784201</v>
      </c>
      <c r="M55" s="168">
        <v>70.624406565085678</v>
      </c>
    </row>
    <row r="56" spans="1:13" s="33" customFormat="1" ht="14.1" customHeight="1" x14ac:dyDescent="0.2">
      <c r="A56" s="169" t="s">
        <v>74</v>
      </c>
      <c r="B56" s="170">
        <v>28524</v>
      </c>
      <c r="C56" s="171">
        <v>12270</v>
      </c>
      <c r="D56" s="172">
        <v>16254</v>
      </c>
      <c r="E56" s="173">
        <v>2341</v>
      </c>
      <c r="F56" s="174">
        <v>1324</v>
      </c>
      <c r="G56" s="175">
        <v>1017</v>
      </c>
      <c r="H56" s="213">
        <v>26183</v>
      </c>
      <c r="I56" s="171">
        <v>10946</v>
      </c>
      <c r="J56" s="176">
        <v>15237</v>
      </c>
      <c r="K56" s="177">
        <v>75.489110372831306</v>
      </c>
      <c r="L56" s="178">
        <v>130.18682399213372</v>
      </c>
      <c r="M56" s="179">
        <v>71.838288376977104</v>
      </c>
    </row>
    <row r="57" spans="1:13" s="33" customFormat="1" ht="14.1" customHeight="1" x14ac:dyDescent="0.2">
      <c r="A57" s="169" t="s">
        <v>75</v>
      </c>
      <c r="B57" s="170">
        <v>15789</v>
      </c>
      <c r="C57" s="171">
        <v>6538</v>
      </c>
      <c r="D57" s="172">
        <v>9251</v>
      </c>
      <c r="E57" s="173">
        <v>1433</v>
      </c>
      <c r="F57" s="174">
        <v>794</v>
      </c>
      <c r="G57" s="175">
        <v>639</v>
      </c>
      <c r="H57" s="213">
        <v>14356</v>
      </c>
      <c r="I57" s="171">
        <v>5744</v>
      </c>
      <c r="J57" s="176">
        <v>8612</v>
      </c>
      <c r="K57" s="177">
        <v>70.673440709112541</v>
      </c>
      <c r="L57" s="178">
        <v>124.25665101721439</v>
      </c>
      <c r="M57" s="179">
        <v>66.697631212261967</v>
      </c>
    </row>
    <row r="58" spans="1:13" s="33" customFormat="1" ht="14.1" customHeight="1" x14ac:dyDescent="0.2">
      <c r="A58" s="180" t="s">
        <v>76</v>
      </c>
      <c r="B58" s="181">
        <v>38410</v>
      </c>
      <c r="C58" s="182">
        <v>15836</v>
      </c>
      <c r="D58" s="183">
        <v>22574</v>
      </c>
      <c r="E58" s="184">
        <v>3040</v>
      </c>
      <c r="F58" s="185">
        <v>1680</v>
      </c>
      <c r="G58" s="186">
        <v>1360</v>
      </c>
      <c r="H58" s="226">
        <v>35370</v>
      </c>
      <c r="I58" s="182">
        <v>14156</v>
      </c>
      <c r="J58" s="187">
        <v>21214</v>
      </c>
      <c r="K58" s="188">
        <v>70.151501727651279</v>
      </c>
      <c r="L58" s="189">
        <v>123.52941176470588</v>
      </c>
      <c r="M58" s="190">
        <v>66.72951824266994</v>
      </c>
    </row>
    <row r="59" spans="1:13" s="33" customFormat="1" ht="14.1" customHeight="1" x14ac:dyDescent="0.2">
      <c r="A59" s="191" t="s">
        <v>77</v>
      </c>
      <c r="B59" s="192">
        <v>323236</v>
      </c>
      <c r="C59" s="193">
        <v>136227</v>
      </c>
      <c r="D59" s="194">
        <v>187009</v>
      </c>
      <c r="E59" s="195">
        <v>20905</v>
      </c>
      <c r="F59" s="196">
        <v>11661</v>
      </c>
      <c r="G59" s="197">
        <v>9244</v>
      </c>
      <c r="H59" s="210">
        <v>302331</v>
      </c>
      <c r="I59" s="193">
        <v>124566</v>
      </c>
      <c r="J59" s="198">
        <v>177765</v>
      </c>
      <c r="K59" s="199">
        <v>72.84515718494832</v>
      </c>
      <c r="L59" s="200">
        <v>126.14668974469927</v>
      </c>
      <c r="M59" s="201">
        <v>70.073411526453469</v>
      </c>
    </row>
    <row r="60" spans="1:13" s="33" customFormat="1" ht="6" customHeight="1" x14ac:dyDescent="0.2">
      <c r="A60" s="202"/>
      <c r="B60" s="203"/>
      <c r="C60" s="203"/>
      <c r="D60" s="203"/>
      <c r="E60" s="204"/>
      <c r="F60" s="204"/>
      <c r="G60" s="204"/>
      <c r="H60" s="203"/>
      <c r="I60" s="203"/>
      <c r="J60" s="203"/>
      <c r="K60" s="208"/>
      <c r="L60" s="209"/>
      <c r="M60" s="208"/>
    </row>
    <row r="61" spans="1:13" s="33" customFormat="1" ht="14.1" customHeight="1" x14ac:dyDescent="0.2">
      <c r="A61" s="158" t="s">
        <v>78</v>
      </c>
      <c r="B61" s="159">
        <v>118842</v>
      </c>
      <c r="C61" s="160">
        <v>46949</v>
      </c>
      <c r="D61" s="161">
        <v>71893</v>
      </c>
      <c r="E61" s="162">
        <v>6337</v>
      </c>
      <c r="F61" s="163">
        <v>3354</v>
      </c>
      <c r="G61" s="164">
        <v>2983</v>
      </c>
      <c r="H61" s="211">
        <v>112505</v>
      </c>
      <c r="I61" s="160">
        <v>43595</v>
      </c>
      <c r="J61" s="165">
        <v>68910</v>
      </c>
      <c r="K61" s="166">
        <v>65.303993434687655</v>
      </c>
      <c r="L61" s="167">
        <v>112.4371438149514</v>
      </c>
      <c r="M61" s="168">
        <v>63.263677260194463</v>
      </c>
    </row>
    <row r="62" spans="1:13" s="33" customFormat="1" ht="14.1" customHeight="1" x14ac:dyDescent="0.2">
      <c r="A62" s="169" t="s">
        <v>79</v>
      </c>
      <c r="B62" s="170">
        <v>31376</v>
      </c>
      <c r="C62" s="171">
        <v>11993</v>
      </c>
      <c r="D62" s="172">
        <v>19383</v>
      </c>
      <c r="E62" s="173">
        <v>2073</v>
      </c>
      <c r="F62" s="174">
        <v>1133</v>
      </c>
      <c r="G62" s="175">
        <v>940</v>
      </c>
      <c r="H62" s="213">
        <v>29303</v>
      </c>
      <c r="I62" s="171">
        <v>10860</v>
      </c>
      <c r="J62" s="176">
        <v>18443</v>
      </c>
      <c r="K62" s="177">
        <v>61.873806944229479</v>
      </c>
      <c r="L62" s="178">
        <v>120.53191489361703</v>
      </c>
      <c r="M62" s="179">
        <v>58.884129480019517</v>
      </c>
    </row>
    <row r="63" spans="1:13" s="33" customFormat="1" ht="14.1" customHeight="1" x14ac:dyDescent="0.2">
      <c r="A63" s="180" t="s">
        <v>80</v>
      </c>
      <c r="B63" s="181">
        <v>139725</v>
      </c>
      <c r="C63" s="182">
        <v>53920</v>
      </c>
      <c r="D63" s="183">
        <v>85805</v>
      </c>
      <c r="E63" s="184">
        <v>8195</v>
      </c>
      <c r="F63" s="185">
        <v>4359</v>
      </c>
      <c r="G63" s="186">
        <v>3836</v>
      </c>
      <c r="H63" s="226">
        <v>131530</v>
      </c>
      <c r="I63" s="182">
        <v>49561</v>
      </c>
      <c r="J63" s="187">
        <v>81969</v>
      </c>
      <c r="K63" s="188">
        <v>62.840160829788474</v>
      </c>
      <c r="L63" s="189">
        <v>113.63399374348279</v>
      </c>
      <c r="M63" s="190">
        <v>60.463101904378483</v>
      </c>
    </row>
    <row r="64" spans="1:13" s="33" customFormat="1" ht="14.1" customHeight="1" x14ac:dyDescent="0.2">
      <c r="A64" s="191" t="s">
        <v>81</v>
      </c>
      <c r="B64" s="192">
        <v>289943</v>
      </c>
      <c r="C64" s="193">
        <v>112862</v>
      </c>
      <c r="D64" s="194">
        <v>177081</v>
      </c>
      <c r="E64" s="195">
        <v>16605</v>
      </c>
      <c r="F64" s="196">
        <v>8846</v>
      </c>
      <c r="G64" s="197">
        <v>7759</v>
      </c>
      <c r="H64" s="210">
        <v>273338</v>
      </c>
      <c r="I64" s="193">
        <v>104016</v>
      </c>
      <c r="J64" s="198">
        <v>169322</v>
      </c>
      <c r="K64" s="199">
        <v>63.734675092189455</v>
      </c>
      <c r="L64" s="200">
        <v>114.00953731150922</v>
      </c>
      <c r="M64" s="201">
        <v>61.430883169345982</v>
      </c>
    </row>
    <row r="65" spans="1:13" s="33" customFormat="1" ht="6" customHeight="1" x14ac:dyDescent="0.2">
      <c r="A65" s="202"/>
      <c r="B65" s="203"/>
      <c r="C65" s="203"/>
      <c r="D65" s="203"/>
      <c r="E65" s="204"/>
      <c r="F65" s="204"/>
      <c r="G65" s="204"/>
      <c r="H65" s="203"/>
      <c r="I65" s="203"/>
      <c r="J65" s="203"/>
      <c r="K65" s="208"/>
      <c r="L65" s="209"/>
      <c r="M65" s="208"/>
    </row>
    <row r="66" spans="1:13" s="33" customFormat="1" ht="14.1" customHeight="1" x14ac:dyDescent="0.2">
      <c r="A66" s="158" t="s">
        <v>82</v>
      </c>
      <c r="B66" s="159">
        <v>42037</v>
      </c>
      <c r="C66" s="160">
        <v>14461</v>
      </c>
      <c r="D66" s="161">
        <v>27576</v>
      </c>
      <c r="E66" s="162">
        <v>3394</v>
      </c>
      <c r="F66" s="163">
        <v>1675</v>
      </c>
      <c r="G66" s="164">
        <v>1719</v>
      </c>
      <c r="H66" s="211">
        <v>38643</v>
      </c>
      <c r="I66" s="160">
        <v>12786</v>
      </c>
      <c r="J66" s="165">
        <v>25857</v>
      </c>
      <c r="K66" s="166">
        <v>52.440527995358281</v>
      </c>
      <c r="L66" s="167">
        <v>97.440372309482257</v>
      </c>
      <c r="M66" s="168">
        <v>49.448891982828634</v>
      </c>
    </row>
    <row r="67" spans="1:13" s="33" customFormat="1" ht="14.1" customHeight="1" x14ac:dyDescent="0.2">
      <c r="A67" s="180" t="s">
        <v>83</v>
      </c>
      <c r="B67" s="181">
        <v>22333</v>
      </c>
      <c r="C67" s="182">
        <v>8916</v>
      </c>
      <c r="D67" s="183">
        <v>13417</v>
      </c>
      <c r="E67" s="184">
        <v>1855</v>
      </c>
      <c r="F67" s="185">
        <v>919</v>
      </c>
      <c r="G67" s="186">
        <v>936</v>
      </c>
      <c r="H67" s="226">
        <v>20478</v>
      </c>
      <c r="I67" s="182">
        <v>7997</v>
      </c>
      <c r="J67" s="187">
        <v>12481</v>
      </c>
      <c r="K67" s="188">
        <v>66.453007378698672</v>
      </c>
      <c r="L67" s="189">
        <v>98.183760683760681</v>
      </c>
      <c r="M67" s="190">
        <v>64.073391555163852</v>
      </c>
    </row>
    <row r="68" spans="1:13" s="33" customFormat="1" ht="14.1" customHeight="1" x14ac:dyDescent="0.2">
      <c r="A68" s="191" t="s">
        <v>84</v>
      </c>
      <c r="B68" s="192">
        <v>64370</v>
      </c>
      <c r="C68" s="193">
        <v>23377</v>
      </c>
      <c r="D68" s="194">
        <v>40993</v>
      </c>
      <c r="E68" s="195">
        <v>5249</v>
      </c>
      <c r="F68" s="196">
        <v>2594</v>
      </c>
      <c r="G68" s="197">
        <v>2655</v>
      </c>
      <c r="H68" s="210">
        <v>59121</v>
      </c>
      <c r="I68" s="193">
        <v>20783</v>
      </c>
      <c r="J68" s="198">
        <v>38338</v>
      </c>
      <c r="K68" s="199">
        <v>57.026809455272854</v>
      </c>
      <c r="L68" s="200">
        <v>97.702448210922782</v>
      </c>
      <c r="M68" s="201">
        <v>54.209922270332314</v>
      </c>
    </row>
    <row r="69" spans="1:13" s="33" customFormat="1" ht="6" customHeight="1" x14ac:dyDescent="0.2">
      <c r="A69" s="202"/>
      <c r="B69" s="203"/>
      <c r="C69" s="203"/>
      <c r="D69" s="203"/>
      <c r="E69" s="204"/>
      <c r="F69" s="204"/>
      <c r="G69" s="204"/>
      <c r="H69" s="203"/>
      <c r="I69" s="203"/>
      <c r="J69" s="203"/>
      <c r="K69" s="208"/>
      <c r="L69" s="209"/>
      <c r="M69" s="208"/>
    </row>
    <row r="70" spans="1:13" s="33" customFormat="1" ht="14.1" customHeight="1" x14ac:dyDescent="0.2">
      <c r="A70" s="158" t="s">
        <v>85</v>
      </c>
      <c r="B70" s="159">
        <v>44469</v>
      </c>
      <c r="C70" s="160">
        <v>18717</v>
      </c>
      <c r="D70" s="161">
        <v>25752</v>
      </c>
      <c r="E70" s="162">
        <v>1876</v>
      </c>
      <c r="F70" s="163">
        <v>1023</v>
      </c>
      <c r="G70" s="164">
        <v>853</v>
      </c>
      <c r="H70" s="211">
        <v>42593</v>
      </c>
      <c r="I70" s="160">
        <v>17694</v>
      </c>
      <c r="J70" s="165">
        <v>24899</v>
      </c>
      <c r="K70" s="166">
        <v>72.681733457595527</v>
      </c>
      <c r="L70" s="167">
        <v>119.92966002344664</v>
      </c>
      <c r="M70" s="168">
        <v>71.063094903409777</v>
      </c>
    </row>
    <row r="71" spans="1:13" s="33" customFormat="1" ht="14.1" customHeight="1" x14ac:dyDescent="0.2">
      <c r="A71" s="169" t="s">
        <v>86</v>
      </c>
      <c r="B71" s="170">
        <v>11215</v>
      </c>
      <c r="C71" s="171">
        <v>4844</v>
      </c>
      <c r="D71" s="172">
        <v>6371</v>
      </c>
      <c r="E71" s="173">
        <v>571</v>
      </c>
      <c r="F71" s="174">
        <v>302</v>
      </c>
      <c r="G71" s="175">
        <v>269</v>
      </c>
      <c r="H71" s="213">
        <v>10644</v>
      </c>
      <c r="I71" s="171">
        <v>4542</v>
      </c>
      <c r="J71" s="176">
        <v>6102</v>
      </c>
      <c r="K71" s="177">
        <v>76.032020091037509</v>
      </c>
      <c r="L71" s="178">
        <v>112.26765799256506</v>
      </c>
      <c r="M71" s="179">
        <v>74.434611602753193</v>
      </c>
    </row>
    <row r="72" spans="1:13" s="33" customFormat="1" ht="14.1" customHeight="1" x14ac:dyDescent="0.2">
      <c r="A72" s="169" t="s">
        <v>87</v>
      </c>
      <c r="B72" s="170">
        <v>13547</v>
      </c>
      <c r="C72" s="171">
        <v>5745</v>
      </c>
      <c r="D72" s="172">
        <v>7802</v>
      </c>
      <c r="E72" s="173">
        <v>651</v>
      </c>
      <c r="F72" s="174">
        <v>352</v>
      </c>
      <c r="G72" s="175">
        <v>299</v>
      </c>
      <c r="H72" s="213">
        <v>12896</v>
      </c>
      <c r="I72" s="171">
        <v>5393</v>
      </c>
      <c r="J72" s="176">
        <v>7503</v>
      </c>
      <c r="K72" s="177">
        <v>73.634965393488855</v>
      </c>
      <c r="L72" s="178">
        <v>117.72575250836121</v>
      </c>
      <c r="M72" s="179">
        <v>71.877915500466486</v>
      </c>
    </row>
    <row r="73" spans="1:13" s="33" customFormat="1" ht="14.1" customHeight="1" x14ac:dyDescent="0.2">
      <c r="A73" s="180" t="s">
        <v>88</v>
      </c>
      <c r="B73" s="181">
        <v>42800</v>
      </c>
      <c r="C73" s="182">
        <v>18015</v>
      </c>
      <c r="D73" s="183">
        <v>24785</v>
      </c>
      <c r="E73" s="184">
        <v>1792</v>
      </c>
      <c r="F73" s="185">
        <v>980</v>
      </c>
      <c r="G73" s="186">
        <v>812</v>
      </c>
      <c r="H73" s="226">
        <v>41008</v>
      </c>
      <c r="I73" s="182">
        <v>17035</v>
      </c>
      <c r="J73" s="187">
        <v>23973</v>
      </c>
      <c r="K73" s="188">
        <v>72.68509178938875</v>
      </c>
      <c r="L73" s="189">
        <v>120.68965517241379</v>
      </c>
      <c r="M73" s="190">
        <v>71.05910816335043</v>
      </c>
    </row>
    <row r="74" spans="1:13" s="33" customFormat="1" ht="14.1" customHeight="1" x14ac:dyDescent="0.2">
      <c r="A74" s="191" t="s">
        <v>89</v>
      </c>
      <c r="B74" s="192">
        <v>112031</v>
      </c>
      <c r="C74" s="193">
        <v>47321</v>
      </c>
      <c r="D74" s="194">
        <v>64710</v>
      </c>
      <c r="E74" s="195">
        <v>4890</v>
      </c>
      <c r="F74" s="196">
        <v>2657</v>
      </c>
      <c r="G74" s="197">
        <v>2233</v>
      </c>
      <c r="H74" s="210">
        <v>107141</v>
      </c>
      <c r="I74" s="193">
        <v>44664</v>
      </c>
      <c r="J74" s="198">
        <v>62477</v>
      </c>
      <c r="K74" s="199">
        <v>73.127800958120844</v>
      </c>
      <c r="L74" s="200">
        <v>118.98790864308107</v>
      </c>
      <c r="M74" s="201">
        <v>71.488707844486783</v>
      </c>
    </row>
    <row r="75" spans="1:13" s="33" customFormat="1" ht="6" customHeight="1" x14ac:dyDescent="0.2">
      <c r="A75" s="202"/>
      <c r="B75" s="203"/>
      <c r="C75" s="203"/>
      <c r="D75" s="203"/>
      <c r="E75" s="204"/>
      <c r="F75" s="204"/>
      <c r="G75" s="204"/>
      <c r="H75" s="203"/>
      <c r="I75" s="203"/>
      <c r="J75" s="203"/>
      <c r="K75" s="208"/>
      <c r="L75" s="209"/>
      <c r="M75" s="208"/>
    </row>
    <row r="76" spans="1:13" s="33" customFormat="1" ht="14.1" customHeight="1" x14ac:dyDescent="0.2">
      <c r="A76" s="191" t="s">
        <v>90</v>
      </c>
      <c r="B76" s="192">
        <v>274930</v>
      </c>
      <c r="C76" s="193">
        <v>112173</v>
      </c>
      <c r="D76" s="194">
        <v>162757</v>
      </c>
      <c r="E76" s="195">
        <v>18056</v>
      </c>
      <c r="F76" s="196">
        <v>9825</v>
      </c>
      <c r="G76" s="197">
        <v>8231</v>
      </c>
      <c r="H76" s="210">
        <v>256874</v>
      </c>
      <c r="I76" s="193">
        <v>102348</v>
      </c>
      <c r="J76" s="198">
        <v>154526</v>
      </c>
      <c r="K76" s="199">
        <v>68.920537979933272</v>
      </c>
      <c r="L76" s="200">
        <v>119.36581217349047</v>
      </c>
      <c r="M76" s="201">
        <v>66.233514101186856</v>
      </c>
    </row>
    <row r="77" spans="1:13" s="33" customFormat="1" ht="6" customHeight="1" x14ac:dyDescent="0.2">
      <c r="A77" s="202"/>
      <c r="B77" s="203"/>
      <c r="C77" s="203"/>
      <c r="D77" s="203"/>
      <c r="E77" s="204"/>
      <c r="F77" s="204"/>
      <c r="G77" s="204"/>
      <c r="H77" s="203"/>
      <c r="I77" s="203"/>
      <c r="J77" s="203"/>
      <c r="K77" s="208"/>
      <c r="L77" s="209"/>
      <c r="M77" s="208"/>
    </row>
    <row r="78" spans="1:13" s="33" customFormat="1" ht="14.1" customHeight="1" x14ac:dyDescent="0.2">
      <c r="A78" s="191" t="s">
        <v>91</v>
      </c>
      <c r="B78" s="192">
        <v>73481</v>
      </c>
      <c r="C78" s="193">
        <v>27959</v>
      </c>
      <c r="D78" s="194">
        <v>45522</v>
      </c>
      <c r="E78" s="195">
        <v>7534</v>
      </c>
      <c r="F78" s="196">
        <v>3897</v>
      </c>
      <c r="G78" s="197">
        <v>3637</v>
      </c>
      <c r="H78" s="210">
        <v>65947</v>
      </c>
      <c r="I78" s="193">
        <v>24062</v>
      </c>
      <c r="J78" s="198">
        <v>41885</v>
      </c>
      <c r="K78" s="199">
        <v>61.418654716400859</v>
      </c>
      <c r="L78" s="200">
        <v>107.14874896893043</v>
      </c>
      <c r="M78" s="201">
        <v>57.447773665990212</v>
      </c>
    </row>
    <row r="79" spans="1:13" s="33" customFormat="1" ht="6" customHeight="1" x14ac:dyDescent="0.2">
      <c r="A79" s="202"/>
      <c r="B79" s="203"/>
      <c r="C79" s="203"/>
      <c r="D79" s="203"/>
      <c r="E79" s="204"/>
      <c r="F79" s="204"/>
      <c r="G79" s="204"/>
      <c r="H79" s="203"/>
      <c r="I79" s="203"/>
      <c r="J79" s="203"/>
      <c r="K79" s="208"/>
      <c r="L79" s="209"/>
      <c r="M79" s="208"/>
    </row>
    <row r="80" spans="1:13" s="33" customFormat="1" ht="14.1" customHeight="1" x14ac:dyDescent="0.2">
      <c r="A80" s="191" t="s">
        <v>92</v>
      </c>
      <c r="B80" s="192">
        <v>29483</v>
      </c>
      <c r="C80" s="193">
        <v>11644</v>
      </c>
      <c r="D80" s="194">
        <v>17839</v>
      </c>
      <c r="E80" s="195">
        <v>2784</v>
      </c>
      <c r="F80" s="196">
        <v>1503</v>
      </c>
      <c r="G80" s="197">
        <v>1281</v>
      </c>
      <c r="H80" s="210">
        <v>26699</v>
      </c>
      <c r="I80" s="193">
        <v>10141</v>
      </c>
      <c r="J80" s="198">
        <v>16558</v>
      </c>
      <c r="K80" s="199">
        <v>65.272717080553846</v>
      </c>
      <c r="L80" s="200">
        <v>117.33021077283372</v>
      </c>
      <c r="M80" s="201">
        <v>61.245319483029348</v>
      </c>
    </row>
    <row r="81" spans="1:13" s="33" customFormat="1" ht="6" customHeight="1" x14ac:dyDescent="0.2">
      <c r="A81" s="202"/>
      <c r="B81" s="203"/>
      <c r="C81" s="203"/>
      <c r="D81" s="203"/>
      <c r="E81" s="204"/>
      <c r="F81" s="204"/>
      <c r="G81" s="204"/>
      <c r="H81" s="203"/>
      <c r="I81" s="203"/>
      <c r="J81" s="203"/>
      <c r="K81" s="208"/>
      <c r="L81" s="209"/>
      <c r="M81" s="208"/>
    </row>
    <row r="82" spans="1:13" s="33" customFormat="1" ht="14.1" customHeight="1" x14ac:dyDescent="0.2">
      <c r="A82" s="158" t="s">
        <v>93</v>
      </c>
      <c r="B82" s="159">
        <v>18332</v>
      </c>
      <c r="C82" s="160">
        <v>7580</v>
      </c>
      <c r="D82" s="161">
        <v>10752</v>
      </c>
      <c r="E82" s="162">
        <v>1410</v>
      </c>
      <c r="F82" s="163">
        <v>782</v>
      </c>
      <c r="G82" s="164">
        <v>628</v>
      </c>
      <c r="H82" s="211">
        <v>16922</v>
      </c>
      <c r="I82" s="160">
        <v>6798</v>
      </c>
      <c r="J82" s="165">
        <v>10124</v>
      </c>
      <c r="K82" s="166">
        <v>70.498511904761912</v>
      </c>
      <c r="L82" s="167">
        <v>124.52229299363057</v>
      </c>
      <c r="M82" s="168">
        <v>67.147372580007897</v>
      </c>
    </row>
    <row r="83" spans="1:13" s="33" customFormat="1" ht="14.1" customHeight="1" x14ac:dyDescent="0.2">
      <c r="A83" s="169" t="s">
        <v>94</v>
      </c>
      <c r="B83" s="170">
        <v>60474</v>
      </c>
      <c r="C83" s="171">
        <v>26079</v>
      </c>
      <c r="D83" s="172">
        <v>34395</v>
      </c>
      <c r="E83" s="173">
        <v>5298</v>
      </c>
      <c r="F83" s="174">
        <v>2955</v>
      </c>
      <c r="G83" s="175">
        <v>2343</v>
      </c>
      <c r="H83" s="213">
        <v>55176</v>
      </c>
      <c r="I83" s="171">
        <v>23124</v>
      </c>
      <c r="J83" s="176">
        <v>32052</v>
      </c>
      <c r="K83" s="177">
        <v>75.822067160924561</v>
      </c>
      <c r="L83" s="178">
        <v>126.12035851472471</v>
      </c>
      <c r="M83" s="179">
        <v>72.14526394608761</v>
      </c>
    </row>
    <row r="84" spans="1:13" s="33" customFormat="1" ht="14.1" customHeight="1" x14ac:dyDescent="0.2">
      <c r="A84" s="180" t="s">
        <v>95</v>
      </c>
      <c r="B84" s="181">
        <v>28628</v>
      </c>
      <c r="C84" s="182">
        <v>12256</v>
      </c>
      <c r="D84" s="183">
        <v>16372</v>
      </c>
      <c r="E84" s="184">
        <v>2489</v>
      </c>
      <c r="F84" s="185">
        <v>1370</v>
      </c>
      <c r="G84" s="186">
        <v>1119</v>
      </c>
      <c r="H84" s="226">
        <v>26139</v>
      </c>
      <c r="I84" s="182">
        <v>10886</v>
      </c>
      <c r="J84" s="187">
        <v>15253</v>
      </c>
      <c r="K84" s="188">
        <v>74.859516247251406</v>
      </c>
      <c r="L84" s="189">
        <v>122.43074173369079</v>
      </c>
      <c r="M84" s="190">
        <v>71.369566642627674</v>
      </c>
    </row>
    <row r="85" spans="1:13" s="33" customFormat="1" ht="14.1" customHeight="1" x14ac:dyDescent="0.2">
      <c r="A85" s="191" t="s">
        <v>96</v>
      </c>
      <c r="B85" s="192">
        <v>107434</v>
      </c>
      <c r="C85" s="193">
        <v>45915</v>
      </c>
      <c r="D85" s="194">
        <v>61519</v>
      </c>
      <c r="E85" s="195">
        <v>9197</v>
      </c>
      <c r="F85" s="196">
        <v>5107</v>
      </c>
      <c r="G85" s="197">
        <v>4090</v>
      </c>
      <c r="H85" s="210">
        <v>98237</v>
      </c>
      <c r="I85" s="193">
        <v>40808</v>
      </c>
      <c r="J85" s="198">
        <v>57429</v>
      </c>
      <c r="K85" s="199">
        <v>74.635478470066161</v>
      </c>
      <c r="L85" s="200">
        <v>124.86552567237163</v>
      </c>
      <c r="M85" s="201">
        <v>71.058176182764811</v>
      </c>
    </row>
    <row r="86" spans="1:13" s="33" customFormat="1" ht="6" customHeight="1" x14ac:dyDescent="0.2">
      <c r="A86" s="202"/>
      <c r="B86" s="203"/>
      <c r="C86" s="203"/>
      <c r="D86" s="203"/>
      <c r="E86" s="204"/>
      <c r="F86" s="204"/>
      <c r="G86" s="204"/>
      <c r="H86" s="203"/>
      <c r="I86" s="203"/>
      <c r="J86" s="203"/>
      <c r="K86" s="208"/>
      <c r="L86" s="209"/>
      <c r="M86" s="208"/>
    </row>
    <row r="87" spans="1:13" s="33" customFormat="1" ht="14.1" customHeight="1" x14ac:dyDescent="0.2">
      <c r="A87" s="191" t="s">
        <v>97</v>
      </c>
      <c r="B87" s="192">
        <v>12314</v>
      </c>
      <c r="C87" s="193">
        <v>4989</v>
      </c>
      <c r="D87" s="194">
        <v>7325</v>
      </c>
      <c r="E87" s="195">
        <v>896</v>
      </c>
      <c r="F87" s="196">
        <v>488</v>
      </c>
      <c r="G87" s="197">
        <v>408</v>
      </c>
      <c r="H87" s="210">
        <v>11418</v>
      </c>
      <c r="I87" s="193">
        <v>4501</v>
      </c>
      <c r="J87" s="198">
        <v>6917</v>
      </c>
      <c r="K87" s="199">
        <v>68.109215017064855</v>
      </c>
      <c r="L87" s="200">
        <v>119.6078431372549</v>
      </c>
      <c r="M87" s="201">
        <v>65.071562816249823</v>
      </c>
    </row>
    <row r="88" spans="1:13" s="33" customFormat="1" ht="6" customHeight="1" x14ac:dyDescent="0.2">
      <c r="A88" s="202"/>
      <c r="B88" s="203"/>
      <c r="C88" s="203"/>
      <c r="D88" s="203"/>
      <c r="E88" s="204"/>
      <c r="F88" s="204"/>
      <c r="G88" s="204"/>
      <c r="H88" s="203"/>
      <c r="I88" s="203"/>
      <c r="J88" s="203"/>
      <c r="K88" s="208"/>
      <c r="L88" s="209"/>
      <c r="M88" s="208"/>
    </row>
    <row r="89" spans="1:13" s="33" customFormat="1" ht="14.1" customHeight="1" x14ac:dyDescent="0.2">
      <c r="A89" s="191" t="s">
        <v>98</v>
      </c>
      <c r="B89" s="192">
        <v>8760</v>
      </c>
      <c r="C89" s="193">
        <v>3202</v>
      </c>
      <c r="D89" s="194">
        <v>5558</v>
      </c>
      <c r="E89" s="195">
        <v>1109</v>
      </c>
      <c r="F89" s="196">
        <v>533</v>
      </c>
      <c r="G89" s="197">
        <v>576</v>
      </c>
      <c r="H89" s="210">
        <v>7651</v>
      </c>
      <c r="I89" s="193">
        <v>2669</v>
      </c>
      <c r="J89" s="198">
        <v>4982</v>
      </c>
      <c r="K89" s="199">
        <v>57.610651313422089</v>
      </c>
      <c r="L89" s="200">
        <v>92.534722222222214</v>
      </c>
      <c r="M89" s="201">
        <v>53.572862304295462</v>
      </c>
    </row>
    <row r="90" spans="1:13" s="33" customFormat="1" ht="6" customHeight="1" x14ac:dyDescent="0.2">
      <c r="A90" s="202"/>
      <c r="B90" s="203"/>
      <c r="C90" s="203"/>
      <c r="D90" s="203"/>
      <c r="E90" s="204"/>
      <c r="F90" s="204"/>
      <c r="G90" s="204"/>
      <c r="H90" s="203"/>
      <c r="I90" s="203"/>
      <c r="J90" s="203"/>
      <c r="K90" s="208"/>
      <c r="L90" s="209"/>
      <c r="M90" s="208"/>
    </row>
    <row r="91" spans="1:13" s="33" customFormat="1" ht="14.1" customHeight="1" x14ac:dyDescent="0.2">
      <c r="A91" s="191" t="s">
        <v>99</v>
      </c>
      <c r="B91" s="192">
        <v>7671</v>
      </c>
      <c r="C91" s="193">
        <v>2625</v>
      </c>
      <c r="D91" s="194">
        <v>5046</v>
      </c>
      <c r="E91" s="195">
        <v>902</v>
      </c>
      <c r="F91" s="196">
        <v>390</v>
      </c>
      <c r="G91" s="197">
        <v>512</v>
      </c>
      <c r="H91" s="210">
        <v>6769</v>
      </c>
      <c r="I91" s="193">
        <v>2235</v>
      </c>
      <c r="J91" s="198">
        <v>4534</v>
      </c>
      <c r="K91" s="199">
        <v>52.021403091557673</v>
      </c>
      <c r="L91" s="200">
        <v>76.171875</v>
      </c>
      <c r="M91" s="201">
        <v>49.294221438023825</v>
      </c>
    </row>
    <row r="92" spans="1:13" s="33" customFormat="1" ht="6" customHeight="1" x14ac:dyDescent="0.2">
      <c r="A92" s="202"/>
      <c r="B92" s="203"/>
      <c r="C92" s="203"/>
      <c r="D92" s="203"/>
      <c r="E92" s="204"/>
      <c r="F92" s="204"/>
      <c r="G92" s="204"/>
      <c r="H92" s="203"/>
      <c r="I92" s="203"/>
      <c r="J92" s="203"/>
      <c r="K92" s="208"/>
      <c r="L92" s="209"/>
      <c r="M92" s="208"/>
    </row>
    <row r="93" spans="1:13" s="33" customFormat="1" ht="14.1" customHeight="1" x14ac:dyDescent="0.2">
      <c r="A93" s="191" t="s">
        <v>100</v>
      </c>
      <c r="B93" s="192">
        <v>2408670</v>
      </c>
      <c r="C93" s="193">
        <v>964671</v>
      </c>
      <c r="D93" s="194">
        <v>1443999</v>
      </c>
      <c r="E93" s="195">
        <v>176852</v>
      </c>
      <c r="F93" s="196">
        <v>94021</v>
      </c>
      <c r="G93" s="197">
        <v>82831</v>
      </c>
      <c r="H93" s="210">
        <v>2231818</v>
      </c>
      <c r="I93" s="193">
        <v>870650</v>
      </c>
      <c r="J93" s="198">
        <v>1361168</v>
      </c>
      <c r="K93" s="199">
        <v>66.80551717833599</v>
      </c>
      <c r="L93" s="200">
        <v>113.50943487341696</v>
      </c>
      <c r="M93" s="201">
        <v>63.963449037885113</v>
      </c>
    </row>
    <row r="94" spans="1:13" x14ac:dyDescent="0.3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</row>
    <row r="95" spans="1:13" x14ac:dyDescent="0.35">
      <c r="A95" s="74" t="s">
        <v>101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</row>
    <row r="96" spans="1:13" x14ac:dyDescent="0.3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</row>
    <row r="124" spans="2:13" x14ac:dyDescent="0.35">
      <c r="B124" s="74"/>
      <c r="C124" s="74"/>
      <c r="D124" s="74"/>
      <c r="E124" s="74"/>
      <c r="F124" s="74"/>
      <c r="G124" s="74"/>
      <c r="H124" s="74"/>
      <c r="I124" s="74"/>
      <c r="J124" s="74"/>
      <c r="K124" s="227"/>
      <c r="L124" s="80"/>
      <c r="M124" s="80"/>
    </row>
    <row r="134" spans="1:1" x14ac:dyDescent="0.35">
      <c r="A134" s="74" t="s">
        <v>17</v>
      </c>
    </row>
    <row r="135" spans="1:1" x14ac:dyDescent="0.35">
      <c r="A135" s="75" t="s">
        <v>18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34" zoomScale="115" zoomScaleNormal="130" zoomScaleSheetLayoutView="115" workbookViewId="0">
      <selection activeCell="M28" sqref="M28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42578125" customWidth="1"/>
    <col min="11" max="11" width="4.42578125" customWidth="1"/>
  </cols>
  <sheetData>
    <row r="5" spans="2:9" ht="18" x14ac:dyDescent="0.25">
      <c r="B5" s="228" t="str">
        <f>'Pag1'!$B$5</f>
        <v>diciembre 2025</v>
      </c>
    </row>
    <row r="6" spans="2:9" ht="14.25" customHeight="1" x14ac:dyDescent="0.3">
      <c r="B6" s="5"/>
      <c r="C6" s="5"/>
      <c r="D6" s="5"/>
      <c r="E6" s="5"/>
      <c r="F6" s="5"/>
      <c r="G6" s="5"/>
      <c r="H6" s="5"/>
      <c r="I6" s="5"/>
    </row>
    <row r="7" spans="2:9" s="5" customFormat="1" ht="18.75" x14ac:dyDescent="0.3">
      <c r="B7" s="229" t="s">
        <v>102</v>
      </c>
      <c r="C7" s="230"/>
      <c r="D7" s="230"/>
      <c r="E7" s="230"/>
      <c r="F7" s="230"/>
      <c r="G7" s="230"/>
      <c r="H7" s="230"/>
      <c r="I7" s="230"/>
    </row>
    <row r="8" spans="2:9" ht="22.35" customHeight="1" x14ac:dyDescent="0.25">
      <c r="B8" s="140" t="s">
        <v>103</v>
      </c>
      <c r="C8" s="140"/>
      <c r="D8" s="140"/>
      <c r="E8" s="140"/>
      <c r="F8" s="140"/>
      <c r="G8" s="140"/>
      <c r="H8" s="140"/>
      <c r="I8" s="140"/>
    </row>
    <row r="9" spans="2:9" ht="14.25" customHeight="1" x14ac:dyDescent="0.3">
      <c r="B9" s="5"/>
      <c r="C9" s="5"/>
      <c r="D9" s="5"/>
      <c r="E9" s="5"/>
      <c r="F9" s="5"/>
      <c r="G9" s="5"/>
      <c r="H9" s="5"/>
      <c r="I9" s="5"/>
    </row>
    <row r="10" spans="2:9" ht="14.25" customHeight="1" x14ac:dyDescent="0.3">
      <c r="B10" s="5"/>
      <c r="C10" s="5"/>
      <c r="D10" s="5"/>
      <c r="E10" s="5"/>
      <c r="F10" s="5"/>
      <c r="G10" s="5"/>
      <c r="H10" s="5"/>
      <c r="I10" s="5"/>
    </row>
    <row r="11" spans="2:9" ht="14.25" customHeight="1" x14ac:dyDescent="0.3">
      <c r="B11" s="5"/>
      <c r="C11" s="5"/>
      <c r="D11" s="5"/>
      <c r="E11" s="5"/>
      <c r="F11" s="5"/>
      <c r="G11" s="5"/>
      <c r="H11" s="5"/>
      <c r="I11" s="5"/>
    </row>
    <row r="12" spans="2:9" ht="14.25" customHeight="1" x14ac:dyDescent="0.3">
      <c r="B12" s="5"/>
      <c r="C12" s="5"/>
      <c r="D12" s="5"/>
      <c r="E12" s="5"/>
      <c r="F12" s="5"/>
      <c r="G12" s="5"/>
      <c r="H12" s="5"/>
      <c r="I12" s="5"/>
    </row>
    <row r="13" spans="2:9" ht="14.25" customHeight="1" x14ac:dyDescent="0.3">
      <c r="B13" s="5"/>
      <c r="C13" s="5"/>
      <c r="D13" s="5"/>
      <c r="E13" s="5"/>
      <c r="F13" s="5"/>
      <c r="G13" s="5"/>
      <c r="H13" s="5"/>
      <c r="I13" s="5"/>
    </row>
    <row r="14" spans="2:9" ht="14.25" customHeight="1" x14ac:dyDescent="0.3">
      <c r="B14" s="5"/>
      <c r="C14" s="5"/>
      <c r="D14" s="5"/>
      <c r="E14" s="5"/>
      <c r="F14" s="5"/>
      <c r="G14" s="5"/>
      <c r="H14" s="5"/>
      <c r="I14" s="5"/>
    </row>
    <row r="15" spans="2:9" ht="14.25" customHeight="1" x14ac:dyDescent="0.3">
      <c r="B15" s="5"/>
      <c r="C15" s="5"/>
      <c r="D15" s="5"/>
      <c r="E15" s="5"/>
      <c r="F15" s="5"/>
      <c r="G15" s="5"/>
      <c r="H15" s="5"/>
      <c r="I15" s="5"/>
    </row>
    <row r="16" spans="2:9" ht="14.25" customHeight="1" x14ac:dyDescent="0.3">
      <c r="B16" s="5"/>
      <c r="C16" s="5"/>
      <c r="D16" s="5"/>
      <c r="E16" s="5"/>
      <c r="F16" s="5"/>
      <c r="G16" s="5"/>
      <c r="H16" s="5"/>
      <c r="I16" s="5"/>
    </row>
    <row r="17" spans="2:9" ht="14.25" customHeight="1" x14ac:dyDescent="0.3">
      <c r="B17" s="5"/>
      <c r="C17" s="5"/>
      <c r="D17" s="5"/>
      <c r="E17" s="5"/>
      <c r="F17" s="5"/>
      <c r="G17" s="5"/>
      <c r="H17" s="5"/>
      <c r="I17" s="5"/>
    </row>
    <row r="18" spans="2:9" ht="14.25" customHeight="1" x14ac:dyDescent="0.3">
      <c r="B18" s="5"/>
      <c r="C18" s="5"/>
      <c r="D18" s="5"/>
      <c r="E18" s="5"/>
      <c r="F18" s="5"/>
      <c r="G18" s="5"/>
      <c r="H18" s="5"/>
      <c r="I18" s="5"/>
    </row>
    <row r="19" spans="2:9" ht="14.25" customHeight="1" x14ac:dyDescent="0.3">
      <c r="B19" s="5"/>
      <c r="C19" s="5"/>
      <c r="D19" s="5"/>
      <c r="E19" s="5"/>
      <c r="F19" s="5"/>
      <c r="G19" s="5"/>
      <c r="H19" s="5"/>
      <c r="I19" s="5"/>
    </row>
    <row r="20" spans="2:9" ht="14.25" customHeight="1" x14ac:dyDescent="0.3">
      <c r="B20" s="5"/>
      <c r="C20" s="5"/>
      <c r="D20" s="5"/>
      <c r="E20" s="5"/>
      <c r="F20" s="5"/>
      <c r="G20" s="5"/>
      <c r="H20" s="5"/>
      <c r="I20" s="5"/>
    </row>
    <row r="21" spans="2:9" ht="14.25" customHeight="1" x14ac:dyDescent="0.3">
      <c r="B21" s="5"/>
      <c r="C21" s="5"/>
      <c r="D21" s="5"/>
      <c r="E21" s="5"/>
      <c r="F21" s="5"/>
      <c r="G21" s="5"/>
      <c r="H21" s="5"/>
      <c r="I21" s="5"/>
    </row>
    <row r="22" spans="2:9" ht="14.25" customHeight="1" x14ac:dyDescent="0.3">
      <c r="B22" s="5"/>
      <c r="C22" s="5"/>
      <c r="D22" s="5"/>
      <c r="E22" s="5"/>
      <c r="F22" s="5"/>
      <c r="G22" s="5"/>
      <c r="H22" s="5"/>
      <c r="I22" s="5"/>
    </row>
    <row r="23" spans="2:9" ht="14.25" customHeight="1" x14ac:dyDescent="0.3">
      <c r="B23" s="5"/>
      <c r="C23" s="5"/>
      <c r="D23" s="5"/>
      <c r="E23" s="5"/>
      <c r="F23" s="5"/>
      <c r="G23" s="5"/>
      <c r="H23" s="5"/>
      <c r="I23" s="5"/>
    </row>
    <row r="24" spans="2:9" ht="15" x14ac:dyDescent="0.3">
      <c r="B24" s="5"/>
      <c r="C24" s="5"/>
      <c r="D24" s="5"/>
      <c r="E24" s="5"/>
      <c r="F24" s="5"/>
      <c r="G24" s="5"/>
      <c r="H24" s="5"/>
      <c r="I24" s="5"/>
    </row>
    <row r="25" spans="2:9" ht="15" x14ac:dyDescent="0.3">
      <c r="B25" s="5"/>
      <c r="C25" s="5"/>
      <c r="D25" s="5"/>
      <c r="E25" s="5"/>
      <c r="F25" s="5"/>
      <c r="G25" s="5"/>
      <c r="H25" s="5"/>
      <c r="I25" s="5"/>
    </row>
    <row r="26" spans="2:9" ht="15" x14ac:dyDescent="0.3">
      <c r="B26" s="5"/>
      <c r="C26" s="5"/>
      <c r="D26" s="5"/>
      <c r="E26" s="5"/>
      <c r="F26" s="5"/>
      <c r="G26" s="5"/>
      <c r="H26" s="5"/>
      <c r="I26" s="5"/>
    </row>
    <row r="27" spans="2:9" ht="22.35" customHeight="1" x14ac:dyDescent="0.3">
      <c r="B27" s="140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 x14ac:dyDescent="0.3">
      <c r="B28" s="5"/>
      <c r="C28" s="5"/>
      <c r="D28" s="5"/>
      <c r="E28" s="5"/>
      <c r="F28" s="5"/>
      <c r="G28" s="5"/>
      <c r="H28" s="5"/>
      <c r="I28" s="5"/>
    </row>
    <row r="29" spans="2:9" ht="14.25" customHeight="1" x14ac:dyDescent="0.3">
      <c r="B29" s="5"/>
      <c r="C29" s="5"/>
      <c r="D29" s="5"/>
      <c r="E29" s="5"/>
      <c r="F29" s="5"/>
      <c r="G29" s="5"/>
      <c r="H29" s="5"/>
      <c r="I29" s="5"/>
    </row>
    <row r="30" spans="2:9" ht="14.25" customHeight="1" x14ac:dyDescent="0.3">
      <c r="B30" s="5"/>
      <c r="C30" s="5"/>
      <c r="D30" s="5"/>
      <c r="E30" s="5"/>
      <c r="F30" s="5"/>
      <c r="G30" s="5"/>
      <c r="H30" s="5"/>
      <c r="I30" s="5"/>
    </row>
    <row r="31" spans="2:9" ht="14.25" customHeight="1" x14ac:dyDescent="0.3">
      <c r="B31" s="5"/>
      <c r="C31" s="5"/>
      <c r="D31" s="5"/>
      <c r="E31" s="5"/>
      <c r="F31" s="5"/>
      <c r="G31" s="5"/>
      <c r="H31" s="5"/>
      <c r="I31" s="5"/>
    </row>
    <row r="32" spans="2:9" ht="14.25" customHeight="1" x14ac:dyDescent="0.3">
      <c r="B32" s="5"/>
      <c r="C32" s="5"/>
      <c r="D32" s="5"/>
      <c r="E32" s="5"/>
      <c r="F32" s="5"/>
      <c r="G32" s="5"/>
      <c r="H32" s="5"/>
      <c r="I32" s="5"/>
    </row>
    <row r="33" spans="2:10" ht="14.25" customHeight="1" x14ac:dyDescent="0.3">
      <c r="B33" s="5"/>
      <c r="C33" s="5"/>
      <c r="D33" s="5"/>
      <c r="E33" s="5"/>
      <c r="F33" s="5"/>
      <c r="G33" s="5"/>
      <c r="H33" s="5"/>
      <c r="I33" s="5"/>
    </row>
    <row r="34" spans="2:10" ht="14.25" customHeight="1" x14ac:dyDescent="0.3">
      <c r="B34" s="5"/>
      <c r="C34" s="5"/>
      <c r="D34" s="5"/>
      <c r="E34" s="5"/>
      <c r="F34" s="5"/>
      <c r="G34" s="5"/>
      <c r="H34" s="5"/>
      <c r="I34" s="5"/>
    </row>
    <row r="35" spans="2:10" ht="14.25" customHeight="1" x14ac:dyDescent="0.3">
      <c r="B35" s="5"/>
      <c r="C35" s="5"/>
      <c r="D35" s="5"/>
      <c r="E35" s="5"/>
      <c r="F35" s="5"/>
      <c r="G35" s="5"/>
      <c r="H35" s="5"/>
      <c r="I35" s="5"/>
    </row>
    <row r="36" spans="2:10" ht="14.25" customHeight="1" x14ac:dyDescent="0.3">
      <c r="B36" s="5"/>
      <c r="C36" s="5"/>
      <c r="D36" s="5"/>
      <c r="E36" s="5"/>
      <c r="F36" s="5"/>
      <c r="G36" s="5"/>
      <c r="H36" s="5"/>
      <c r="I36" s="5"/>
    </row>
    <row r="37" spans="2:10" ht="14.25" customHeight="1" x14ac:dyDescent="0.3">
      <c r="B37" s="5"/>
      <c r="C37" s="5"/>
      <c r="D37" s="5"/>
      <c r="E37" s="5"/>
      <c r="F37" s="5"/>
      <c r="G37" s="5"/>
      <c r="H37" s="5"/>
      <c r="I37" s="5"/>
    </row>
    <row r="38" spans="2:10" ht="14.25" customHeight="1" x14ac:dyDescent="0.3">
      <c r="B38" s="5"/>
      <c r="C38" s="5"/>
      <c r="D38" s="5"/>
      <c r="E38" s="5"/>
      <c r="F38" s="5"/>
      <c r="G38" s="5"/>
      <c r="H38" s="5"/>
      <c r="I38" s="5"/>
    </row>
    <row r="39" spans="2:10" ht="14.25" customHeight="1" x14ac:dyDescent="0.3">
      <c r="B39" s="5"/>
      <c r="C39" s="5"/>
      <c r="D39" s="5"/>
      <c r="E39" s="5"/>
      <c r="F39" s="5"/>
      <c r="G39" s="5"/>
      <c r="H39" s="5"/>
      <c r="I39" s="5"/>
    </row>
    <row r="40" spans="2:10" ht="14.25" customHeight="1" x14ac:dyDescent="0.3">
      <c r="B40" s="5"/>
      <c r="C40" s="5"/>
      <c r="D40" s="5"/>
      <c r="E40" s="5"/>
      <c r="F40" s="5"/>
      <c r="G40" s="5"/>
      <c r="H40" s="5"/>
      <c r="I40" s="5"/>
    </row>
    <row r="41" spans="2:10" ht="14.25" customHeight="1" x14ac:dyDescent="0.3">
      <c r="B41" s="5"/>
      <c r="C41" s="5"/>
      <c r="D41" s="5"/>
      <c r="E41" s="5"/>
      <c r="F41" s="5"/>
      <c r="G41" s="5"/>
      <c r="H41" s="5"/>
      <c r="I41" s="5"/>
    </row>
    <row r="42" spans="2:10" ht="18" x14ac:dyDescent="0.25">
      <c r="C42" s="140"/>
      <c r="D42" s="140"/>
      <c r="E42" s="140"/>
      <c r="F42" s="140"/>
      <c r="G42" s="140"/>
      <c r="H42" s="140"/>
      <c r="I42" s="140"/>
      <c r="J42" s="140"/>
    </row>
    <row r="43" spans="2:10" ht="14.25" customHeight="1" x14ac:dyDescent="0.3">
      <c r="B43" s="5"/>
      <c r="C43" s="5"/>
      <c r="D43" s="5"/>
      <c r="E43" s="5"/>
      <c r="F43" s="5"/>
      <c r="G43" s="5"/>
      <c r="H43" s="5"/>
      <c r="I43" s="5"/>
    </row>
    <row r="44" spans="2:10" ht="14.25" customHeight="1" x14ac:dyDescent="0.3">
      <c r="B44" s="5"/>
      <c r="C44" s="5"/>
      <c r="D44" s="5"/>
      <c r="E44" s="5"/>
      <c r="F44" s="5"/>
      <c r="G44" s="5"/>
      <c r="H44" s="5"/>
      <c r="I44" s="5"/>
    </row>
    <row r="45" spans="2:10" ht="14.25" customHeight="1" x14ac:dyDescent="0.3">
      <c r="B45" s="5"/>
      <c r="C45" s="5"/>
      <c r="D45" s="5"/>
      <c r="E45" s="5"/>
      <c r="F45" s="5"/>
      <c r="G45" s="5"/>
      <c r="H45" s="5"/>
      <c r="I45" s="5"/>
    </row>
    <row r="46" spans="2:10" ht="14.25" customHeight="1" x14ac:dyDescent="0.3">
      <c r="B46" s="5"/>
      <c r="C46" s="5"/>
      <c r="D46" s="5"/>
      <c r="E46" s="5"/>
      <c r="F46" s="5"/>
      <c r="G46" s="5"/>
      <c r="H46" s="5"/>
      <c r="I46" s="5"/>
    </row>
    <row r="47" spans="2:10" ht="14.25" customHeight="1" x14ac:dyDescent="0.3">
      <c r="B47" s="5"/>
      <c r="C47" s="5"/>
      <c r="D47" s="5"/>
      <c r="E47" s="5"/>
      <c r="F47" s="5"/>
      <c r="G47" s="5"/>
      <c r="H47" s="5"/>
      <c r="I47" s="5"/>
    </row>
    <row r="48" spans="2:10" ht="14.25" customHeight="1" x14ac:dyDescent="0.3">
      <c r="B48" s="5"/>
      <c r="C48" s="5"/>
      <c r="D48" s="5"/>
      <c r="E48" s="5"/>
      <c r="F48" s="5"/>
      <c r="G48" s="5"/>
      <c r="H48" s="5"/>
      <c r="I48" s="5"/>
    </row>
    <row r="49" spans="1:9" ht="14.25" customHeight="1" x14ac:dyDescent="0.3">
      <c r="B49" s="5"/>
      <c r="C49" s="5"/>
      <c r="D49" s="5"/>
      <c r="E49" s="5"/>
      <c r="F49" s="5"/>
      <c r="G49" s="5"/>
      <c r="H49" s="5"/>
      <c r="I49" s="5"/>
    </row>
    <row r="50" spans="1:9" ht="14.25" customHeight="1" x14ac:dyDescent="0.3">
      <c r="B50" s="5"/>
      <c r="C50" s="5"/>
      <c r="D50" s="5"/>
      <c r="E50" s="5"/>
      <c r="F50" s="5"/>
      <c r="G50" s="5"/>
      <c r="H50" s="5"/>
      <c r="I50" s="5"/>
    </row>
    <row r="51" spans="1:9" ht="14.25" customHeight="1" x14ac:dyDescent="0.3">
      <c r="B51" s="5"/>
      <c r="C51" s="5"/>
      <c r="D51" s="5"/>
      <c r="E51" s="5"/>
      <c r="F51" s="5"/>
      <c r="G51" s="5"/>
      <c r="H51" s="5"/>
      <c r="I51" s="5"/>
    </row>
    <row r="52" spans="1:9" ht="14.25" customHeight="1" x14ac:dyDescent="0.3">
      <c r="B52" s="5"/>
      <c r="C52" s="5"/>
      <c r="D52" s="5"/>
      <c r="E52" s="5"/>
      <c r="F52" s="5"/>
      <c r="G52" s="5"/>
      <c r="H52" s="5"/>
      <c r="I52" s="5"/>
    </row>
    <row r="53" spans="1:9" ht="14.25" customHeight="1" x14ac:dyDescent="0.3">
      <c r="B53" s="5"/>
      <c r="C53" s="5"/>
      <c r="D53" s="5"/>
      <c r="E53" s="5"/>
      <c r="F53" s="5"/>
      <c r="G53" s="5"/>
      <c r="H53" s="5"/>
      <c r="I53" s="5"/>
    </row>
    <row r="54" spans="1:9" ht="14.25" customHeight="1" x14ac:dyDescent="0.3">
      <c r="B54" s="5"/>
      <c r="C54" s="5"/>
      <c r="D54" s="5"/>
      <c r="E54" s="5"/>
      <c r="F54" s="5"/>
      <c r="G54" s="5"/>
      <c r="H54" s="5"/>
      <c r="I54" s="5"/>
    </row>
    <row r="55" spans="1:9" ht="15" x14ac:dyDescent="0.3">
      <c r="B55" s="68"/>
      <c r="C55" s="5"/>
      <c r="D55" s="5"/>
      <c r="E55" s="5"/>
      <c r="F55" s="5"/>
      <c r="G55" s="5"/>
      <c r="H55" s="5"/>
      <c r="I55" s="5"/>
    </row>
    <row r="56" spans="1:9" s="5" customFormat="1" ht="15" x14ac:dyDescent="0.3">
      <c r="B56" s="74" t="s">
        <v>17</v>
      </c>
    </row>
    <row r="57" spans="1:9" s="9" customFormat="1" ht="15" x14ac:dyDescent="0.35">
      <c r="B57" s="75" t="s">
        <v>18</v>
      </c>
      <c r="C57" s="76"/>
      <c r="E57"/>
      <c r="F57"/>
      <c r="G57"/>
      <c r="H57"/>
      <c r="I57"/>
    </row>
    <row r="58" spans="1:9" s="9" customFormat="1" ht="15" x14ac:dyDescent="0.35">
      <c r="C58" s="76"/>
      <c r="D58" s="231"/>
      <c r="E58"/>
      <c r="F58"/>
      <c r="G58"/>
      <c r="H58"/>
      <c r="I58"/>
    </row>
    <row r="59" spans="1:9" ht="15" x14ac:dyDescent="0.35">
      <c r="A59" s="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31" zoomScale="115" zoomScaleNormal="130" zoomScaleSheetLayoutView="115" workbookViewId="0">
      <selection activeCell="M28" sqref="M28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7109375" customWidth="1"/>
  </cols>
  <sheetData>
    <row r="5" spans="2:9" s="5" customFormat="1" ht="18.75" x14ac:dyDescent="0.3">
      <c r="B5" s="228" t="str">
        <f>'Pag1'!$B$5</f>
        <v>diciembre 2025</v>
      </c>
      <c r="C5" s="230"/>
      <c r="D5" s="230"/>
      <c r="E5" s="230"/>
      <c r="F5" s="230"/>
      <c r="G5" s="230"/>
      <c r="H5" s="230"/>
      <c r="I5" s="230"/>
    </row>
    <row r="6" spans="2:9" ht="14.25" customHeight="1" x14ac:dyDescent="0.3">
      <c r="B6" s="5"/>
      <c r="C6" s="5"/>
      <c r="D6" s="5"/>
      <c r="E6" s="5"/>
      <c r="F6" s="5"/>
      <c r="G6" s="5"/>
      <c r="H6" s="5"/>
      <c r="I6" s="5"/>
    </row>
    <row r="7" spans="2:9" s="5" customFormat="1" ht="18.75" x14ac:dyDescent="0.3">
      <c r="B7" s="232" t="s">
        <v>105</v>
      </c>
      <c r="C7" s="230"/>
      <c r="D7" s="230"/>
      <c r="E7" s="230"/>
      <c r="F7" s="230"/>
      <c r="G7" s="230"/>
      <c r="H7" s="230"/>
      <c r="I7" s="230"/>
    </row>
    <row r="8" spans="2:9" ht="22.35" customHeight="1" x14ac:dyDescent="0.25">
      <c r="B8" s="140" t="s">
        <v>103</v>
      </c>
      <c r="C8" s="140"/>
      <c r="D8" s="140"/>
      <c r="E8" s="140"/>
      <c r="F8" s="140"/>
      <c r="G8" s="140"/>
      <c r="H8" s="140"/>
      <c r="I8" s="140"/>
    </row>
    <row r="9" spans="2:9" ht="14.25" customHeight="1" x14ac:dyDescent="0.3">
      <c r="B9" s="5"/>
      <c r="C9" s="5"/>
      <c r="D9" s="5"/>
      <c r="E9" s="5"/>
      <c r="F9" s="5"/>
      <c r="G9" s="5"/>
      <c r="H9" s="5"/>
      <c r="I9" s="5"/>
    </row>
    <row r="10" spans="2:9" ht="14.25" customHeight="1" x14ac:dyDescent="0.3">
      <c r="B10" s="5"/>
      <c r="C10" s="5"/>
      <c r="D10" s="5"/>
      <c r="E10" s="5"/>
      <c r="F10" s="5"/>
      <c r="G10" s="5"/>
      <c r="H10" s="5"/>
      <c r="I10" s="5"/>
    </row>
    <row r="11" spans="2:9" ht="14.25" customHeight="1" x14ac:dyDescent="0.3">
      <c r="B11" s="5"/>
      <c r="C11" s="5"/>
      <c r="D11" s="5"/>
      <c r="E11" s="5"/>
      <c r="F11" s="5"/>
      <c r="G11" s="5"/>
      <c r="H11" s="5"/>
      <c r="I11" s="5"/>
    </row>
    <row r="12" spans="2:9" ht="14.25" customHeight="1" x14ac:dyDescent="0.3">
      <c r="B12" s="5"/>
      <c r="C12" s="5"/>
      <c r="D12" s="5"/>
      <c r="E12" s="5"/>
      <c r="F12" s="5"/>
      <c r="G12" s="5"/>
      <c r="H12" s="5"/>
      <c r="I12" s="5"/>
    </row>
    <row r="13" spans="2:9" ht="14.25" customHeight="1" x14ac:dyDescent="0.3">
      <c r="B13" s="5"/>
      <c r="C13" s="5"/>
      <c r="D13" s="5"/>
      <c r="E13" s="5"/>
      <c r="F13" s="5"/>
      <c r="G13" s="5"/>
      <c r="H13" s="5"/>
      <c r="I13" s="5"/>
    </row>
    <row r="14" spans="2:9" ht="14.25" customHeight="1" x14ac:dyDescent="0.3">
      <c r="B14" s="5"/>
      <c r="C14" s="5"/>
      <c r="D14" s="5"/>
      <c r="E14" s="5"/>
      <c r="F14" s="5"/>
      <c r="G14" s="5"/>
      <c r="H14" s="5"/>
      <c r="I14" s="5"/>
    </row>
    <row r="15" spans="2:9" ht="14.25" customHeight="1" x14ac:dyDescent="0.3">
      <c r="B15" s="5"/>
      <c r="C15" s="5"/>
      <c r="D15" s="5"/>
      <c r="E15" s="5"/>
      <c r="F15" s="5"/>
      <c r="G15" s="5"/>
      <c r="H15" s="5"/>
      <c r="I15" s="5"/>
    </row>
    <row r="16" spans="2:9" ht="14.25" customHeight="1" x14ac:dyDescent="0.3">
      <c r="B16" s="5"/>
      <c r="C16" s="5"/>
      <c r="D16" s="5"/>
      <c r="E16" s="5"/>
      <c r="F16" s="5"/>
      <c r="G16" s="5"/>
      <c r="H16" s="5"/>
      <c r="I16" s="5"/>
    </row>
    <row r="17" spans="2:9" ht="14.25" customHeight="1" x14ac:dyDescent="0.3">
      <c r="B17" s="5"/>
      <c r="C17" s="5"/>
      <c r="D17" s="5"/>
      <c r="E17" s="5"/>
      <c r="F17" s="5"/>
      <c r="G17" s="5"/>
      <c r="H17" s="5"/>
      <c r="I17" s="5"/>
    </row>
    <row r="18" spans="2:9" ht="14.25" customHeight="1" x14ac:dyDescent="0.3">
      <c r="B18" s="5"/>
      <c r="C18" s="5"/>
      <c r="D18" s="5"/>
      <c r="E18" s="5"/>
      <c r="F18" s="5"/>
      <c r="G18" s="5"/>
      <c r="H18" s="5"/>
      <c r="I18" s="5"/>
    </row>
    <row r="19" spans="2:9" ht="14.25" customHeight="1" x14ac:dyDescent="0.3">
      <c r="B19" s="5"/>
      <c r="C19" s="5"/>
      <c r="D19" s="5"/>
      <c r="E19" s="5"/>
      <c r="F19" s="5"/>
      <c r="G19" s="5"/>
      <c r="H19" s="5"/>
      <c r="I19" s="5"/>
    </row>
    <row r="20" spans="2:9" ht="14.25" customHeight="1" x14ac:dyDescent="0.3">
      <c r="B20" s="5"/>
      <c r="C20" s="5"/>
      <c r="D20" s="5"/>
      <c r="E20" s="5"/>
      <c r="F20" s="5"/>
      <c r="G20" s="5"/>
      <c r="H20" s="5"/>
      <c r="I20" s="5"/>
    </row>
    <row r="21" spans="2:9" ht="14.25" customHeight="1" x14ac:dyDescent="0.3">
      <c r="B21" s="5"/>
      <c r="C21" s="5"/>
      <c r="D21" s="5"/>
      <c r="E21" s="5"/>
      <c r="F21" s="5"/>
      <c r="G21" s="5"/>
      <c r="H21" s="5"/>
      <c r="I21" s="5"/>
    </row>
    <row r="22" spans="2:9" ht="14.25" customHeight="1" x14ac:dyDescent="0.3">
      <c r="B22" s="5"/>
      <c r="C22" s="5"/>
      <c r="D22" s="5"/>
      <c r="E22" s="5"/>
      <c r="F22" s="5"/>
      <c r="G22" s="5"/>
      <c r="H22" s="5"/>
      <c r="I22" s="5"/>
    </row>
    <row r="23" spans="2:9" ht="14.25" customHeight="1" x14ac:dyDescent="0.3">
      <c r="B23" s="5"/>
      <c r="C23" s="5"/>
      <c r="D23" s="5"/>
      <c r="E23" s="5"/>
      <c r="F23" s="5"/>
      <c r="G23" s="5"/>
      <c r="H23" s="5"/>
      <c r="I23" s="5"/>
    </row>
    <row r="24" spans="2:9" ht="15" x14ac:dyDescent="0.3">
      <c r="B24" s="5"/>
      <c r="C24" s="5"/>
      <c r="D24" s="5"/>
      <c r="E24" s="5"/>
      <c r="F24" s="5"/>
      <c r="G24" s="5"/>
      <c r="H24" s="5"/>
      <c r="I24" s="5"/>
    </row>
    <row r="25" spans="2:9" ht="14.25" customHeight="1" x14ac:dyDescent="0.3">
      <c r="B25" s="5"/>
      <c r="C25" s="5"/>
      <c r="D25" s="5"/>
      <c r="E25" s="5"/>
      <c r="F25" s="5"/>
      <c r="G25" s="5"/>
      <c r="H25" s="5"/>
      <c r="I25" s="5"/>
    </row>
    <row r="26" spans="2:9" ht="15" x14ac:dyDescent="0.3">
      <c r="B26" s="5"/>
      <c r="C26" s="5"/>
      <c r="D26" s="5"/>
      <c r="E26" s="5"/>
      <c r="F26" s="5"/>
      <c r="G26" s="5"/>
      <c r="H26" s="5"/>
      <c r="I26" s="5"/>
    </row>
    <row r="27" spans="2:9" ht="22.35" customHeight="1" x14ac:dyDescent="0.3">
      <c r="B27" s="140" t="s">
        <v>104</v>
      </c>
      <c r="C27" s="5"/>
      <c r="D27" s="5"/>
      <c r="E27" s="5"/>
      <c r="F27" s="5"/>
      <c r="G27" s="5"/>
      <c r="H27" s="5"/>
      <c r="I27" s="5"/>
    </row>
    <row r="28" spans="2:9" ht="14.25" customHeight="1" x14ac:dyDescent="0.3">
      <c r="B28" s="5"/>
      <c r="C28" s="5"/>
      <c r="D28" s="5"/>
      <c r="E28" s="5"/>
      <c r="F28" s="5"/>
      <c r="G28" s="5"/>
      <c r="H28" s="5"/>
      <c r="I28" s="5"/>
    </row>
    <row r="29" spans="2:9" ht="14.25" customHeight="1" x14ac:dyDescent="0.3">
      <c r="B29" s="5"/>
      <c r="C29" s="5"/>
      <c r="D29" s="5"/>
      <c r="E29" s="5"/>
      <c r="F29" s="5"/>
      <c r="G29" s="5"/>
      <c r="H29" s="5"/>
      <c r="I29" s="5"/>
    </row>
    <row r="30" spans="2:9" ht="14.25" customHeight="1" x14ac:dyDescent="0.3">
      <c r="B30" s="5"/>
      <c r="C30" s="5"/>
      <c r="D30" s="5"/>
      <c r="E30" s="5"/>
      <c r="F30" s="5"/>
      <c r="G30" s="5"/>
      <c r="H30" s="5"/>
      <c r="I30" s="5"/>
    </row>
    <row r="31" spans="2:9" ht="14.25" customHeight="1" x14ac:dyDescent="0.3">
      <c r="B31" s="5"/>
      <c r="C31" s="5"/>
      <c r="D31" s="5"/>
      <c r="E31" s="5"/>
      <c r="F31" s="5"/>
      <c r="G31" s="5"/>
      <c r="H31" s="5"/>
      <c r="I31" s="5"/>
    </row>
    <row r="32" spans="2:9" ht="14.25" customHeight="1" x14ac:dyDescent="0.3">
      <c r="B32" s="5"/>
      <c r="C32" s="5"/>
      <c r="D32" s="5"/>
      <c r="E32" s="5"/>
      <c r="F32" s="5"/>
      <c r="G32" s="5"/>
      <c r="H32" s="5"/>
      <c r="I32" s="5"/>
    </row>
    <row r="33" spans="2:10" ht="14.25" customHeight="1" x14ac:dyDescent="0.3">
      <c r="B33" s="5"/>
      <c r="C33" s="5"/>
      <c r="D33" s="5"/>
      <c r="E33" s="5"/>
      <c r="F33" s="5"/>
      <c r="G33" s="5"/>
      <c r="H33" s="5"/>
      <c r="I33" s="5"/>
    </row>
    <row r="34" spans="2:10" ht="14.25" customHeight="1" x14ac:dyDescent="0.3">
      <c r="B34" s="5"/>
      <c r="C34" s="5"/>
      <c r="D34" s="5"/>
      <c r="E34" s="5"/>
      <c r="F34" s="5"/>
      <c r="G34" s="5"/>
      <c r="H34" s="5"/>
      <c r="I34" s="5"/>
    </row>
    <row r="35" spans="2:10" ht="14.25" customHeight="1" x14ac:dyDescent="0.3">
      <c r="B35" s="5"/>
      <c r="C35" s="5"/>
      <c r="D35" s="5"/>
      <c r="E35" s="5"/>
      <c r="F35" s="5"/>
      <c r="G35" s="5"/>
      <c r="H35" s="5"/>
      <c r="I35" s="5"/>
    </row>
    <row r="36" spans="2:10" ht="14.25" customHeight="1" x14ac:dyDescent="0.3">
      <c r="B36" s="5"/>
      <c r="C36" s="5"/>
      <c r="D36" s="5"/>
      <c r="E36" s="5"/>
      <c r="F36" s="5"/>
      <c r="G36" s="5"/>
      <c r="H36" s="5"/>
      <c r="I36" s="5"/>
    </row>
    <row r="37" spans="2:10" ht="14.25" customHeight="1" x14ac:dyDescent="0.3">
      <c r="B37" s="5"/>
      <c r="C37" s="5"/>
      <c r="D37" s="5"/>
      <c r="E37" s="5"/>
      <c r="F37" s="5"/>
      <c r="G37" s="5"/>
      <c r="H37" s="5"/>
      <c r="I37" s="5"/>
    </row>
    <row r="38" spans="2:10" ht="14.25" customHeight="1" x14ac:dyDescent="0.3">
      <c r="B38" s="5"/>
      <c r="C38" s="5"/>
      <c r="D38" s="5"/>
      <c r="E38" s="5"/>
      <c r="F38" s="5"/>
      <c r="G38" s="5"/>
      <c r="H38" s="5"/>
      <c r="I38" s="5"/>
    </row>
    <row r="39" spans="2:10" ht="14.25" customHeight="1" x14ac:dyDescent="0.3">
      <c r="B39" s="5"/>
      <c r="C39" s="5"/>
      <c r="D39" s="5"/>
      <c r="E39" s="5"/>
      <c r="F39" s="5"/>
      <c r="G39" s="5"/>
      <c r="H39" s="5"/>
      <c r="I39" s="5"/>
    </row>
    <row r="40" spans="2:10" ht="14.25" customHeight="1" x14ac:dyDescent="0.3">
      <c r="B40" s="5"/>
      <c r="C40" s="5"/>
      <c r="D40" s="5"/>
      <c r="E40" s="5"/>
      <c r="F40" s="5"/>
      <c r="G40" s="5"/>
      <c r="H40" s="5"/>
      <c r="I40" s="5"/>
    </row>
    <row r="41" spans="2:10" ht="14.25" customHeight="1" x14ac:dyDescent="0.3">
      <c r="B41" s="5"/>
      <c r="C41" s="5"/>
      <c r="D41" s="5"/>
      <c r="E41" s="5"/>
      <c r="F41" s="5"/>
      <c r="G41" s="5"/>
      <c r="H41" s="5"/>
      <c r="I41" s="5"/>
    </row>
    <row r="42" spans="2:10" ht="18" x14ac:dyDescent="0.25">
      <c r="C42" s="140"/>
      <c r="D42" s="140"/>
      <c r="E42" s="140"/>
      <c r="F42" s="140"/>
      <c r="G42" s="140"/>
      <c r="H42" s="140"/>
      <c r="I42" s="140"/>
      <c r="J42" s="233"/>
    </row>
    <row r="43" spans="2:10" ht="14.25" customHeight="1" x14ac:dyDescent="0.3">
      <c r="B43" s="5"/>
      <c r="C43" s="5"/>
      <c r="D43" s="5"/>
      <c r="E43" s="5"/>
      <c r="F43" s="5"/>
      <c r="G43" s="5"/>
      <c r="H43" s="5"/>
      <c r="I43" s="5"/>
    </row>
    <row r="44" spans="2:10" ht="14.25" customHeight="1" x14ac:dyDescent="0.3">
      <c r="B44" s="5"/>
      <c r="C44" s="5"/>
      <c r="D44" s="5"/>
      <c r="E44" s="5"/>
      <c r="F44" s="5"/>
      <c r="G44" s="5"/>
      <c r="H44" s="5"/>
      <c r="I44" s="5"/>
    </row>
    <row r="45" spans="2:10" ht="14.25" customHeight="1" x14ac:dyDescent="0.3">
      <c r="B45" s="5"/>
      <c r="C45" s="5"/>
      <c r="D45" s="5"/>
      <c r="E45" s="5"/>
      <c r="F45" s="5"/>
      <c r="G45" s="5"/>
      <c r="H45" s="5"/>
      <c r="I45" s="5"/>
    </row>
    <row r="46" spans="2:10" ht="14.25" customHeight="1" x14ac:dyDescent="0.3">
      <c r="B46" s="5"/>
      <c r="C46" s="5"/>
      <c r="D46" s="5"/>
      <c r="E46" s="5"/>
      <c r="F46" s="5"/>
      <c r="G46" s="5"/>
      <c r="H46" s="5"/>
      <c r="I46" s="5"/>
    </row>
    <row r="47" spans="2:10" ht="14.25" customHeight="1" x14ac:dyDescent="0.3">
      <c r="B47" s="5"/>
      <c r="C47" s="5"/>
      <c r="D47" s="5"/>
      <c r="E47" s="5"/>
      <c r="F47" s="5"/>
      <c r="G47" s="5"/>
      <c r="H47" s="5"/>
      <c r="I47" s="5"/>
    </row>
    <row r="48" spans="2:10" ht="14.25" customHeight="1" x14ac:dyDescent="0.3">
      <c r="B48" s="5"/>
      <c r="C48" s="5"/>
      <c r="D48" s="5"/>
      <c r="E48" s="5"/>
      <c r="F48" s="5"/>
      <c r="G48" s="5"/>
      <c r="H48" s="5"/>
      <c r="I48" s="5"/>
    </row>
    <row r="49" spans="1:9" ht="14.25" customHeight="1" x14ac:dyDescent="0.3">
      <c r="B49" s="5"/>
      <c r="C49" s="5"/>
      <c r="D49" s="5"/>
      <c r="E49" s="5"/>
      <c r="F49" s="5"/>
      <c r="G49" s="5"/>
      <c r="H49" s="5"/>
      <c r="I49" s="5"/>
    </row>
    <row r="50" spans="1:9" ht="14.25" customHeight="1" x14ac:dyDescent="0.3">
      <c r="B50" s="5"/>
      <c r="C50" s="5"/>
      <c r="D50" s="5"/>
      <c r="E50" s="5"/>
      <c r="F50" s="5"/>
      <c r="G50" s="5"/>
      <c r="H50" s="5"/>
      <c r="I50" s="5"/>
    </row>
    <row r="51" spans="1:9" ht="14.25" customHeight="1" x14ac:dyDescent="0.3">
      <c r="B51" s="5"/>
      <c r="C51" s="5"/>
      <c r="D51" s="5"/>
      <c r="E51" s="5"/>
      <c r="F51" s="5"/>
      <c r="G51" s="5"/>
      <c r="H51" s="5"/>
      <c r="I51" s="5"/>
    </row>
    <row r="52" spans="1:9" ht="14.25" customHeight="1" x14ac:dyDescent="0.3">
      <c r="B52" s="5"/>
      <c r="C52" s="5"/>
      <c r="D52" s="5"/>
      <c r="E52" s="5"/>
      <c r="F52" s="5"/>
      <c r="G52" s="5"/>
      <c r="H52" s="5"/>
      <c r="I52" s="5"/>
    </row>
    <row r="53" spans="1:9" ht="14.25" customHeight="1" x14ac:dyDescent="0.3">
      <c r="B53" s="5"/>
      <c r="C53" s="5"/>
      <c r="D53" s="5"/>
      <c r="E53" s="5"/>
      <c r="F53" s="5"/>
      <c r="G53" s="5"/>
      <c r="H53" s="5"/>
      <c r="I53" s="5"/>
    </row>
    <row r="54" spans="1:9" ht="14.25" customHeight="1" x14ac:dyDescent="0.3">
      <c r="B54" s="5"/>
      <c r="C54" s="5"/>
      <c r="D54" s="5"/>
      <c r="E54" s="5"/>
      <c r="F54" s="5"/>
      <c r="G54" s="5"/>
      <c r="H54" s="5"/>
      <c r="I54" s="5"/>
    </row>
    <row r="55" spans="1:9" ht="15" x14ac:dyDescent="0.3">
      <c r="B55" s="68"/>
      <c r="C55" s="5"/>
      <c r="D55" s="5"/>
      <c r="E55" s="5"/>
      <c r="F55" s="5"/>
      <c r="G55" s="5"/>
      <c r="H55" s="5"/>
      <c r="I55" s="5"/>
    </row>
    <row r="56" spans="1:9" s="5" customFormat="1" ht="15" x14ac:dyDescent="0.3">
      <c r="B56" s="74" t="s">
        <v>17</v>
      </c>
    </row>
    <row r="57" spans="1:9" s="9" customFormat="1" ht="15" x14ac:dyDescent="0.35">
      <c r="B57" s="75" t="s">
        <v>18</v>
      </c>
      <c r="C57"/>
      <c r="E57"/>
      <c r="F57"/>
      <c r="G57"/>
      <c r="H57"/>
      <c r="I57"/>
    </row>
    <row r="58" spans="1:9" s="9" customFormat="1" ht="15" x14ac:dyDescent="0.35">
      <c r="C58"/>
      <c r="D58" s="231"/>
      <c r="E58"/>
      <c r="F58"/>
      <c r="G58"/>
      <c r="H58"/>
      <c r="I58"/>
    </row>
    <row r="59" spans="1:9" ht="15" x14ac:dyDescent="0.35">
      <c r="A59" s="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8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3.140625" style="9" customWidth="1"/>
    <col min="2" max="2" width="23.140625" style="9" customWidth="1"/>
    <col min="3" max="3" width="10.28515625" style="9" customWidth="1"/>
    <col min="4" max="6" width="9.7109375" style="9" customWidth="1"/>
    <col min="7" max="8" width="8.85546875" style="9" customWidth="1"/>
    <col min="9" max="9" width="9.7109375" style="9" customWidth="1"/>
    <col min="10" max="10" width="3.140625" style="9" customWidth="1"/>
    <col min="11" max="16384" width="11.42578125" style="9"/>
  </cols>
  <sheetData>
    <row r="1" spans="1:13" s="5" customFormat="1" x14ac:dyDescent="0.3">
      <c r="B1" s="137"/>
    </row>
    <row r="2" spans="1:13" s="5" customFormat="1" x14ac:dyDescent="0.3">
      <c r="B2" s="137"/>
    </row>
    <row r="3" spans="1:13" s="5" customFormat="1" x14ac:dyDescent="0.3">
      <c r="B3" s="137"/>
    </row>
    <row r="4" spans="1:13" s="5" customFormat="1" x14ac:dyDescent="0.3">
      <c r="B4" s="137"/>
    </row>
    <row r="5" spans="1:13" s="5" customFormat="1" ht="18" customHeight="1" x14ac:dyDescent="0.3">
      <c r="A5" s="76"/>
      <c r="B5" s="77" t="str">
        <f>'Pag1'!$B$5</f>
        <v>diciembre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3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8" x14ac:dyDescent="0.35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19.5" x14ac:dyDescent="0.35">
      <c r="A8" s="80"/>
      <c r="B8" s="237" t="s">
        <v>107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5" customHeight="1" x14ac:dyDescent="0.35">
      <c r="A10" s="80"/>
      <c r="B10" s="239"/>
      <c r="C10" s="240" t="str">
        <f>'Pag1'!C9</f>
        <v>diciembre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5" customHeight="1" x14ac:dyDescent="0.35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noviembre 2025</v>
      </c>
      <c r="F11" s="249"/>
      <c r="G11" s="250"/>
      <c r="H11" s="248" t="str">
        <f>'Pag1'!$H$10</f>
        <v>diciembre 2024</v>
      </c>
      <c r="I11" s="251"/>
      <c r="J11" s="80"/>
    </row>
    <row r="12" spans="1:13" ht="12.95" customHeight="1" x14ac:dyDescent="0.35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5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5" customHeight="1" x14ac:dyDescent="0.2">
      <c r="B14" s="259" t="s">
        <v>38</v>
      </c>
      <c r="C14" s="260">
        <v>3727</v>
      </c>
      <c r="D14" s="261">
        <v>-263</v>
      </c>
      <c r="E14" s="262">
        <v>-6.5914786967418548</v>
      </c>
      <c r="F14" s="263">
        <v>3990</v>
      </c>
      <c r="G14" s="261">
        <v>-142</v>
      </c>
      <c r="H14" s="262">
        <v>-3.670199017834066</v>
      </c>
      <c r="I14" s="264">
        <v>3869</v>
      </c>
      <c r="L14" s="40"/>
    </row>
    <row r="15" spans="1:13" s="33" customFormat="1" ht="12.95" customHeight="1" x14ac:dyDescent="0.2">
      <c r="B15" s="265" t="s">
        <v>39</v>
      </c>
      <c r="C15" s="266">
        <v>8792</v>
      </c>
      <c r="D15" s="267">
        <v>-565</v>
      </c>
      <c r="E15" s="268">
        <v>-6.0382601261087956</v>
      </c>
      <c r="F15" s="269">
        <v>9357</v>
      </c>
      <c r="G15" s="267">
        <v>-593</v>
      </c>
      <c r="H15" s="268">
        <v>-6.3185935002663829</v>
      </c>
      <c r="I15" s="270">
        <v>9385</v>
      </c>
      <c r="L15" s="40"/>
    </row>
    <row r="16" spans="1:13" s="33" customFormat="1" ht="12.95" customHeight="1" x14ac:dyDescent="0.2">
      <c r="B16" s="265" t="s">
        <v>40</v>
      </c>
      <c r="C16" s="266">
        <v>3963</v>
      </c>
      <c r="D16" s="267">
        <v>-482</v>
      </c>
      <c r="E16" s="268">
        <v>-10.843644544431946</v>
      </c>
      <c r="F16" s="269">
        <v>4445</v>
      </c>
      <c r="G16" s="267">
        <v>-525</v>
      </c>
      <c r="H16" s="268">
        <v>-11.697860962566844</v>
      </c>
      <c r="I16" s="270">
        <v>4488</v>
      </c>
      <c r="L16" s="40"/>
    </row>
    <row r="17" spans="2:12" s="33" customFormat="1" ht="12.95" customHeight="1" x14ac:dyDescent="0.2">
      <c r="B17" s="265" t="s">
        <v>41</v>
      </c>
      <c r="C17" s="266">
        <v>6099</v>
      </c>
      <c r="D17" s="267">
        <v>-466</v>
      </c>
      <c r="E17" s="268">
        <v>-7.0982482863670979</v>
      </c>
      <c r="F17" s="269">
        <v>6565</v>
      </c>
      <c r="G17" s="267">
        <v>-430</v>
      </c>
      <c r="H17" s="268">
        <v>-6.5860009189768727</v>
      </c>
      <c r="I17" s="270">
        <v>6529</v>
      </c>
      <c r="L17" s="40"/>
    </row>
    <row r="18" spans="2:12" s="33" customFormat="1" ht="12.95" customHeight="1" x14ac:dyDescent="0.2">
      <c r="B18" s="265" t="s">
        <v>42</v>
      </c>
      <c r="C18" s="266">
        <v>3054</v>
      </c>
      <c r="D18" s="267">
        <v>-274</v>
      </c>
      <c r="E18" s="268">
        <v>-8.2331730769230766</v>
      </c>
      <c r="F18" s="269">
        <v>3328</v>
      </c>
      <c r="G18" s="267">
        <v>-114</v>
      </c>
      <c r="H18" s="268">
        <v>-3.5984848484848486</v>
      </c>
      <c r="I18" s="270">
        <v>3168</v>
      </c>
      <c r="L18" s="40"/>
    </row>
    <row r="19" spans="2:12" s="33" customFormat="1" ht="12.95" customHeight="1" x14ac:dyDescent="0.2">
      <c r="B19" s="265" t="s">
        <v>43</v>
      </c>
      <c r="C19" s="266">
        <v>2897</v>
      </c>
      <c r="D19" s="267">
        <v>-496</v>
      </c>
      <c r="E19" s="268">
        <v>-14.618331859711169</v>
      </c>
      <c r="F19" s="269">
        <v>3393</v>
      </c>
      <c r="G19" s="267">
        <v>-154</v>
      </c>
      <c r="H19" s="268">
        <v>-5.0475254015077029</v>
      </c>
      <c r="I19" s="270">
        <v>3051</v>
      </c>
      <c r="L19" s="40"/>
    </row>
    <row r="20" spans="2:12" s="33" customFormat="1" ht="12.95" customHeight="1" x14ac:dyDescent="0.2">
      <c r="B20" s="265" t="s">
        <v>44</v>
      </c>
      <c r="C20" s="266">
        <v>8492</v>
      </c>
      <c r="D20" s="267">
        <v>-453</v>
      </c>
      <c r="E20" s="268">
        <v>-5.0642817216321969</v>
      </c>
      <c r="F20" s="269">
        <v>8945</v>
      </c>
      <c r="G20" s="267">
        <v>-271</v>
      </c>
      <c r="H20" s="268">
        <v>-3.0925482140819351</v>
      </c>
      <c r="I20" s="270">
        <v>8763</v>
      </c>
      <c r="L20" s="40"/>
    </row>
    <row r="21" spans="2:12" s="33" customFormat="1" ht="12.95" customHeight="1" x14ac:dyDescent="0.2">
      <c r="B21" s="271" t="s">
        <v>45</v>
      </c>
      <c r="C21" s="272">
        <v>12172</v>
      </c>
      <c r="D21" s="273">
        <v>-824</v>
      </c>
      <c r="E21" s="274">
        <v>-6.3404124345952608</v>
      </c>
      <c r="F21" s="275">
        <v>12996</v>
      </c>
      <c r="G21" s="273">
        <v>-899</v>
      </c>
      <c r="H21" s="274">
        <v>-6.8778211307474564</v>
      </c>
      <c r="I21" s="276">
        <v>13071</v>
      </c>
      <c r="L21" s="40"/>
    </row>
    <row r="22" spans="2:12" s="33" customFormat="1" ht="12.95" customHeight="1" x14ac:dyDescent="0.2">
      <c r="B22" s="277" t="s">
        <v>46</v>
      </c>
      <c r="C22" s="278">
        <v>49196</v>
      </c>
      <c r="D22" s="279">
        <v>-3823</v>
      </c>
      <c r="E22" s="280">
        <v>-7.2106226069899471</v>
      </c>
      <c r="F22" s="281">
        <v>53019</v>
      </c>
      <c r="G22" s="279">
        <v>-3128</v>
      </c>
      <c r="H22" s="280">
        <v>-5.9781362281171164</v>
      </c>
      <c r="I22" s="282">
        <v>52324</v>
      </c>
      <c r="L22" s="40"/>
    </row>
    <row r="23" spans="2:12" s="33" customFormat="1" ht="6" customHeight="1" x14ac:dyDescent="0.2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5" customHeight="1" x14ac:dyDescent="0.2">
      <c r="B24" s="259" t="s">
        <v>47</v>
      </c>
      <c r="C24" s="260">
        <v>657</v>
      </c>
      <c r="D24" s="261">
        <v>-74</v>
      </c>
      <c r="E24" s="262">
        <v>-10.12311901504788</v>
      </c>
      <c r="F24" s="263">
        <v>731</v>
      </c>
      <c r="G24" s="261">
        <v>-28</v>
      </c>
      <c r="H24" s="262">
        <v>-4.0875912408759127</v>
      </c>
      <c r="I24" s="264">
        <v>685</v>
      </c>
      <c r="L24" s="40"/>
    </row>
    <row r="25" spans="2:12" s="33" customFormat="1" ht="12.95" customHeight="1" x14ac:dyDescent="0.2">
      <c r="B25" s="265" t="s">
        <v>48</v>
      </c>
      <c r="C25" s="266">
        <v>503</v>
      </c>
      <c r="D25" s="267">
        <v>0</v>
      </c>
      <c r="E25" s="268">
        <v>0</v>
      </c>
      <c r="F25" s="269">
        <v>503</v>
      </c>
      <c r="G25" s="267">
        <v>62</v>
      </c>
      <c r="H25" s="268">
        <v>14.058956916099774</v>
      </c>
      <c r="I25" s="270">
        <v>441</v>
      </c>
      <c r="L25" s="40"/>
    </row>
    <row r="26" spans="2:12" s="33" customFormat="1" ht="12.95" customHeight="1" x14ac:dyDescent="0.2">
      <c r="B26" s="271" t="s">
        <v>49</v>
      </c>
      <c r="C26" s="272">
        <v>3469</v>
      </c>
      <c r="D26" s="273">
        <v>-81</v>
      </c>
      <c r="E26" s="274">
        <v>-2.2816901408450705</v>
      </c>
      <c r="F26" s="275">
        <v>3550</v>
      </c>
      <c r="G26" s="273">
        <v>101</v>
      </c>
      <c r="H26" s="274">
        <v>2.9988123515439429</v>
      </c>
      <c r="I26" s="276">
        <v>3368</v>
      </c>
      <c r="L26" s="40"/>
    </row>
    <row r="27" spans="2:12" s="33" customFormat="1" ht="12.95" customHeight="1" x14ac:dyDescent="0.2">
      <c r="B27" s="277" t="s">
        <v>50</v>
      </c>
      <c r="C27" s="278">
        <v>4629</v>
      </c>
      <c r="D27" s="279">
        <v>-155</v>
      </c>
      <c r="E27" s="280">
        <v>-3.2399665551839463</v>
      </c>
      <c r="F27" s="281">
        <v>4784</v>
      </c>
      <c r="G27" s="279">
        <v>135</v>
      </c>
      <c r="H27" s="280">
        <v>3.0040053404539386</v>
      </c>
      <c r="I27" s="282">
        <v>4494</v>
      </c>
      <c r="L27" s="40"/>
    </row>
    <row r="28" spans="2:12" s="33" customFormat="1" ht="6" customHeight="1" x14ac:dyDescent="0.2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5" customHeight="1" x14ac:dyDescent="0.2">
      <c r="B29" s="277" t="s">
        <v>51</v>
      </c>
      <c r="C29" s="278">
        <v>3685</v>
      </c>
      <c r="D29" s="279">
        <v>-179</v>
      </c>
      <c r="E29" s="280">
        <v>-4.6325051759834368</v>
      </c>
      <c r="F29" s="281">
        <v>3864</v>
      </c>
      <c r="G29" s="288">
        <v>-65</v>
      </c>
      <c r="H29" s="280">
        <v>-1.7333333333333332</v>
      </c>
      <c r="I29" s="282">
        <v>3750</v>
      </c>
      <c r="L29" s="40"/>
    </row>
    <row r="30" spans="2:12" s="33" customFormat="1" ht="6" customHeight="1" x14ac:dyDescent="0.2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5" customHeight="1" x14ac:dyDescent="0.2">
      <c r="B31" s="277" t="s">
        <v>52</v>
      </c>
      <c r="C31" s="278">
        <v>4242</v>
      </c>
      <c r="D31" s="279">
        <v>-280</v>
      </c>
      <c r="E31" s="280">
        <v>-6.1919504643962853</v>
      </c>
      <c r="F31" s="281">
        <v>4522</v>
      </c>
      <c r="G31" s="288">
        <v>367</v>
      </c>
      <c r="H31" s="280">
        <v>9.4709677419354836</v>
      </c>
      <c r="I31" s="282">
        <v>3875</v>
      </c>
      <c r="L31" s="40"/>
    </row>
    <row r="32" spans="2:12" s="33" customFormat="1" ht="6" customHeight="1" x14ac:dyDescent="0.2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5" customHeight="1" x14ac:dyDescent="0.2">
      <c r="B33" s="259" t="s">
        <v>53</v>
      </c>
      <c r="C33" s="260">
        <v>4088</v>
      </c>
      <c r="D33" s="261">
        <v>-335</v>
      </c>
      <c r="E33" s="262">
        <v>-7.5740447659959296</v>
      </c>
      <c r="F33" s="263">
        <v>4423</v>
      </c>
      <c r="G33" s="261">
        <v>-492</v>
      </c>
      <c r="H33" s="262">
        <v>-10.742358078602621</v>
      </c>
      <c r="I33" s="264">
        <v>4580</v>
      </c>
      <c r="L33" s="40"/>
    </row>
    <row r="34" spans="2:12" s="33" customFormat="1" ht="12.95" customHeight="1" x14ac:dyDescent="0.2">
      <c r="B34" s="289" t="s">
        <v>54</v>
      </c>
      <c r="C34" s="272">
        <v>3626</v>
      </c>
      <c r="D34" s="273">
        <v>-334</v>
      </c>
      <c r="E34" s="274">
        <v>-8.4343434343434343</v>
      </c>
      <c r="F34" s="275">
        <v>3960</v>
      </c>
      <c r="G34" s="273">
        <v>-363</v>
      </c>
      <c r="H34" s="274">
        <v>-9.1000250689395834</v>
      </c>
      <c r="I34" s="276">
        <v>3989</v>
      </c>
      <c r="L34" s="40"/>
    </row>
    <row r="35" spans="2:12" s="33" customFormat="1" ht="12.95" customHeight="1" x14ac:dyDescent="0.2">
      <c r="B35" s="277" t="s">
        <v>55</v>
      </c>
      <c r="C35" s="278">
        <v>7714</v>
      </c>
      <c r="D35" s="279">
        <v>-669</v>
      </c>
      <c r="E35" s="280">
        <v>-7.9804365978766558</v>
      </c>
      <c r="F35" s="281">
        <v>8383</v>
      </c>
      <c r="G35" s="279">
        <v>-855</v>
      </c>
      <c r="H35" s="280">
        <v>-9.9778270509977833</v>
      </c>
      <c r="I35" s="282">
        <v>8569</v>
      </c>
      <c r="L35" s="40"/>
    </row>
    <row r="36" spans="2:12" s="33" customFormat="1" ht="6" customHeight="1" x14ac:dyDescent="0.2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5" customHeight="1" x14ac:dyDescent="0.2">
      <c r="B37" s="277" t="s">
        <v>56</v>
      </c>
      <c r="C37" s="278">
        <v>2070</v>
      </c>
      <c r="D37" s="279">
        <v>-65</v>
      </c>
      <c r="E37" s="280">
        <v>-3.0444964871194378</v>
      </c>
      <c r="F37" s="281">
        <v>2135</v>
      </c>
      <c r="G37" s="279">
        <v>94</v>
      </c>
      <c r="H37" s="280">
        <v>4.7570850202429149</v>
      </c>
      <c r="I37" s="282">
        <v>1976</v>
      </c>
      <c r="L37" s="40"/>
    </row>
    <row r="38" spans="2:12" s="33" customFormat="1" ht="6" customHeight="1" x14ac:dyDescent="0.2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5" customHeight="1" x14ac:dyDescent="0.2">
      <c r="B39" s="259" t="s">
        <v>57</v>
      </c>
      <c r="C39" s="260">
        <v>1781</v>
      </c>
      <c r="D39" s="261">
        <v>-97</v>
      </c>
      <c r="E39" s="262">
        <v>-5.1650692225772099</v>
      </c>
      <c r="F39" s="263">
        <v>1878</v>
      </c>
      <c r="G39" s="261">
        <v>14</v>
      </c>
      <c r="H39" s="262">
        <v>0.79230333899264294</v>
      </c>
      <c r="I39" s="264">
        <v>1767</v>
      </c>
      <c r="L39" s="40"/>
    </row>
    <row r="40" spans="2:12" s="33" customFormat="1" ht="12.95" customHeight="1" x14ac:dyDescent="0.2">
      <c r="B40" s="265" t="s">
        <v>58</v>
      </c>
      <c r="C40" s="266">
        <v>2445</v>
      </c>
      <c r="D40" s="267">
        <v>-177</v>
      </c>
      <c r="E40" s="268">
        <v>-6.7505720823798629</v>
      </c>
      <c r="F40" s="269">
        <v>2622</v>
      </c>
      <c r="G40" s="267">
        <v>-168</v>
      </c>
      <c r="H40" s="268">
        <v>-6.42939150401837</v>
      </c>
      <c r="I40" s="270">
        <v>2613</v>
      </c>
      <c r="L40" s="40"/>
    </row>
    <row r="41" spans="2:12" s="33" customFormat="1" ht="12.95" customHeight="1" x14ac:dyDescent="0.2">
      <c r="B41" s="265" t="s">
        <v>59</v>
      </c>
      <c r="C41" s="266">
        <v>776</v>
      </c>
      <c r="D41" s="267">
        <v>-60</v>
      </c>
      <c r="E41" s="268">
        <v>-7.1770334928229662</v>
      </c>
      <c r="F41" s="269">
        <v>836</v>
      </c>
      <c r="G41" s="267">
        <v>29</v>
      </c>
      <c r="H41" s="268">
        <v>3.8821954484605086</v>
      </c>
      <c r="I41" s="270">
        <v>747</v>
      </c>
      <c r="L41" s="40"/>
    </row>
    <row r="42" spans="2:12" s="33" customFormat="1" ht="12.95" customHeight="1" x14ac:dyDescent="0.2">
      <c r="B42" s="265" t="s">
        <v>60</v>
      </c>
      <c r="C42" s="266">
        <v>904</v>
      </c>
      <c r="D42" s="267">
        <v>-32</v>
      </c>
      <c r="E42" s="268">
        <v>-3.4188034188034191</v>
      </c>
      <c r="F42" s="269">
        <v>936</v>
      </c>
      <c r="G42" s="267">
        <v>56</v>
      </c>
      <c r="H42" s="268">
        <v>6.6037735849056602</v>
      </c>
      <c r="I42" s="270">
        <v>848</v>
      </c>
      <c r="L42" s="40"/>
    </row>
    <row r="43" spans="2:12" s="33" customFormat="1" ht="12.95" customHeight="1" x14ac:dyDescent="0.2">
      <c r="B43" s="271" t="s">
        <v>61</v>
      </c>
      <c r="C43" s="272">
        <v>3144</v>
      </c>
      <c r="D43" s="273">
        <v>-253</v>
      </c>
      <c r="E43" s="274">
        <v>-7.4477480129526059</v>
      </c>
      <c r="F43" s="275">
        <v>3397</v>
      </c>
      <c r="G43" s="273">
        <v>-168</v>
      </c>
      <c r="H43" s="274">
        <v>-5.0724637681159424</v>
      </c>
      <c r="I43" s="276">
        <v>3312</v>
      </c>
      <c r="L43" s="40"/>
    </row>
    <row r="44" spans="2:12" s="33" customFormat="1" ht="12.95" customHeight="1" x14ac:dyDescent="0.2">
      <c r="B44" s="277" t="s">
        <v>62</v>
      </c>
      <c r="C44" s="278">
        <v>9050</v>
      </c>
      <c r="D44" s="279">
        <v>-619</v>
      </c>
      <c r="E44" s="280">
        <v>-6.4019029889337054</v>
      </c>
      <c r="F44" s="281">
        <v>9669</v>
      </c>
      <c r="G44" s="279">
        <v>-237</v>
      </c>
      <c r="H44" s="280">
        <v>-2.55195434478303</v>
      </c>
      <c r="I44" s="282">
        <v>9287</v>
      </c>
      <c r="L44" s="40"/>
    </row>
    <row r="45" spans="2:12" s="33" customFormat="1" ht="6" customHeight="1" x14ac:dyDescent="0.2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5" customHeight="1" x14ac:dyDescent="0.2">
      <c r="B46" s="259" t="s">
        <v>63</v>
      </c>
      <c r="C46" s="260">
        <v>607</v>
      </c>
      <c r="D46" s="261">
        <v>-52</v>
      </c>
      <c r="E46" s="262">
        <v>-7.8907435508345971</v>
      </c>
      <c r="F46" s="263">
        <v>659</v>
      </c>
      <c r="G46" s="261">
        <v>-32</v>
      </c>
      <c r="H46" s="262">
        <v>-5.0078247261345856</v>
      </c>
      <c r="I46" s="264">
        <v>639</v>
      </c>
      <c r="L46" s="40"/>
    </row>
    <row r="47" spans="2:12" s="33" customFormat="1" ht="12.95" customHeight="1" x14ac:dyDescent="0.2">
      <c r="B47" s="265" t="s">
        <v>64</v>
      </c>
      <c r="C47" s="266">
        <v>975</v>
      </c>
      <c r="D47" s="267">
        <v>-59</v>
      </c>
      <c r="E47" s="268">
        <v>-5.7059961315280461</v>
      </c>
      <c r="F47" s="269">
        <v>1034</v>
      </c>
      <c r="G47" s="267">
        <v>-95</v>
      </c>
      <c r="H47" s="268">
        <v>-8.8785046728971952</v>
      </c>
      <c r="I47" s="270">
        <v>1070</v>
      </c>
      <c r="L47" s="40"/>
    </row>
    <row r="48" spans="2:12" s="33" customFormat="1" ht="12.95" customHeight="1" x14ac:dyDescent="0.2">
      <c r="B48" s="265" t="s">
        <v>65</v>
      </c>
      <c r="C48" s="266">
        <v>1456</v>
      </c>
      <c r="D48" s="267">
        <v>-87</v>
      </c>
      <c r="E48" s="268">
        <v>-5.6383668178872322</v>
      </c>
      <c r="F48" s="269">
        <v>1543</v>
      </c>
      <c r="G48" s="267">
        <v>-37</v>
      </c>
      <c r="H48" s="268">
        <v>-2.4782317481580711</v>
      </c>
      <c r="I48" s="270">
        <v>1493</v>
      </c>
      <c r="L48" s="40"/>
    </row>
    <row r="49" spans="2:12" s="33" customFormat="1" ht="12.95" customHeight="1" x14ac:dyDescent="0.2">
      <c r="B49" s="265" t="s">
        <v>66</v>
      </c>
      <c r="C49" s="266">
        <v>525</v>
      </c>
      <c r="D49" s="267">
        <v>-14</v>
      </c>
      <c r="E49" s="268">
        <v>-2.5974025974025974</v>
      </c>
      <c r="F49" s="269">
        <v>539</v>
      </c>
      <c r="G49" s="267">
        <v>-16</v>
      </c>
      <c r="H49" s="268">
        <v>-2.957486136783734</v>
      </c>
      <c r="I49" s="270">
        <v>541</v>
      </c>
      <c r="L49" s="40"/>
    </row>
    <row r="50" spans="2:12" s="33" customFormat="1" ht="12.95" customHeight="1" x14ac:dyDescent="0.2">
      <c r="B50" s="265" t="s">
        <v>67</v>
      </c>
      <c r="C50" s="266">
        <v>1422</v>
      </c>
      <c r="D50" s="267">
        <v>-91</v>
      </c>
      <c r="E50" s="268">
        <v>-6.0145406477197616</v>
      </c>
      <c r="F50" s="269">
        <v>1513</v>
      </c>
      <c r="G50" s="267">
        <v>-99</v>
      </c>
      <c r="H50" s="268">
        <v>-6.5088757396449708</v>
      </c>
      <c r="I50" s="270">
        <v>1521</v>
      </c>
      <c r="L50" s="40"/>
    </row>
    <row r="51" spans="2:12" s="33" customFormat="1" ht="12.95" customHeight="1" x14ac:dyDescent="0.2">
      <c r="B51" s="265" t="s">
        <v>68</v>
      </c>
      <c r="C51" s="266">
        <v>360</v>
      </c>
      <c r="D51" s="267">
        <v>-1</v>
      </c>
      <c r="E51" s="268">
        <v>-0.2770083102493075</v>
      </c>
      <c r="F51" s="269">
        <v>361</v>
      </c>
      <c r="G51" s="267">
        <v>-16</v>
      </c>
      <c r="H51" s="268">
        <v>-4.2553191489361701</v>
      </c>
      <c r="I51" s="270">
        <v>376</v>
      </c>
      <c r="L51" s="40"/>
    </row>
    <row r="52" spans="2:12" s="33" customFormat="1" ht="12.95" customHeight="1" x14ac:dyDescent="0.2">
      <c r="B52" s="265" t="s">
        <v>69</v>
      </c>
      <c r="C52" s="266">
        <v>286</v>
      </c>
      <c r="D52" s="267">
        <v>12</v>
      </c>
      <c r="E52" s="268">
        <v>4.3795620437956204</v>
      </c>
      <c r="F52" s="269">
        <v>274</v>
      </c>
      <c r="G52" s="267">
        <v>18</v>
      </c>
      <c r="H52" s="268">
        <v>6.7164179104477615</v>
      </c>
      <c r="I52" s="270">
        <v>268</v>
      </c>
      <c r="L52" s="40"/>
    </row>
    <row r="53" spans="2:12" s="33" customFormat="1" ht="12.95" customHeight="1" x14ac:dyDescent="0.2">
      <c r="B53" s="265" t="s">
        <v>70</v>
      </c>
      <c r="C53" s="266">
        <v>1895</v>
      </c>
      <c r="D53" s="267">
        <v>-75</v>
      </c>
      <c r="E53" s="268">
        <v>-3.8071065989847721</v>
      </c>
      <c r="F53" s="269">
        <v>1970</v>
      </c>
      <c r="G53" s="267">
        <v>18</v>
      </c>
      <c r="H53" s="268">
        <v>0.9589770911028237</v>
      </c>
      <c r="I53" s="270">
        <v>1877</v>
      </c>
      <c r="L53" s="40"/>
    </row>
    <row r="54" spans="2:12" s="33" customFormat="1" ht="12.95" customHeight="1" x14ac:dyDescent="0.2">
      <c r="B54" s="271" t="s">
        <v>71</v>
      </c>
      <c r="C54" s="272">
        <v>613</v>
      </c>
      <c r="D54" s="273">
        <v>-19</v>
      </c>
      <c r="E54" s="274">
        <v>-3.0063291139240507</v>
      </c>
      <c r="F54" s="275">
        <v>632</v>
      </c>
      <c r="G54" s="273">
        <v>-3</v>
      </c>
      <c r="H54" s="274">
        <v>-0.48701298701298701</v>
      </c>
      <c r="I54" s="276">
        <v>616</v>
      </c>
      <c r="L54" s="40"/>
    </row>
    <row r="55" spans="2:12" s="33" customFormat="1" ht="12.95" customHeight="1" x14ac:dyDescent="0.2">
      <c r="B55" s="277" t="s">
        <v>72</v>
      </c>
      <c r="C55" s="278">
        <v>8139</v>
      </c>
      <c r="D55" s="279">
        <v>-386</v>
      </c>
      <c r="E55" s="280">
        <v>-4.5278592375366573</v>
      </c>
      <c r="F55" s="281">
        <v>8525</v>
      </c>
      <c r="G55" s="279">
        <v>-262</v>
      </c>
      <c r="H55" s="280">
        <v>-3.1186763480538033</v>
      </c>
      <c r="I55" s="282">
        <v>8401</v>
      </c>
      <c r="L55" s="40"/>
    </row>
    <row r="56" spans="2:12" s="33" customFormat="1" ht="6" customHeight="1" x14ac:dyDescent="0.2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5" customHeight="1" x14ac:dyDescent="0.2">
      <c r="B57" s="259" t="s">
        <v>73</v>
      </c>
      <c r="C57" s="260">
        <v>14091</v>
      </c>
      <c r="D57" s="261">
        <v>-180</v>
      </c>
      <c r="E57" s="262">
        <v>-1.2612991381122556</v>
      </c>
      <c r="F57" s="263">
        <v>14271</v>
      </c>
      <c r="G57" s="261">
        <v>152</v>
      </c>
      <c r="H57" s="262">
        <v>1.0904656001147859</v>
      </c>
      <c r="I57" s="264">
        <v>13939</v>
      </c>
      <c r="L57" s="40"/>
    </row>
    <row r="58" spans="2:12" s="33" customFormat="1" ht="12.95" customHeight="1" x14ac:dyDescent="0.2">
      <c r="B58" s="265" t="s">
        <v>74</v>
      </c>
      <c r="C58" s="266">
        <v>2341</v>
      </c>
      <c r="D58" s="267">
        <v>-27</v>
      </c>
      <c r="E58" s="268">
        <v>-1.1402027027027026</v>
      </c>
      <c r="F58" s="269">
        <v>2368</v>
      </c>
      <c r="G58" s="267">
        <v>-29</v>
      </c>
      <c r="H58" s="268">
        <v>-1.2236286919831225</v>
      </c>
      <c r="I58" s="270">
        <v>2370</v>
      </c>
      <c r="L58" s="40"/>
    </row>
    <row r="59" spans="2:12" s="33" customFormat="1" ht="12.95" customHeight="1" x14ac:dyDescent="0.2">
      <c r="B59" s="265" t="s">
        <v>75</v>
      </c>
      <c r="C59" s="266">
        <v>1433</v>
      </c>
      <c r="D59" s="267">
        <v>-8</v>
      </c>
      <c r="E59" s="268">
        <v>-0.55517002081887579</v>
      </c>
      <c r="F59" s="269">
        <v>1441</v>
      </c>
      <c r="G59" s="267">
        <v>94</v>
      </c>
      <c r="H59" s="268">
        <v>7.0201643017177</v>
      </c>
      <c r="I59" s="270">
        <v>1339</v>
      </c>
      <c r="L59" s="40"/>
    </row>
    <row r="60" spans="2:12" s="33" customFormat="1" ht="12.95" customHeight="1" x14ac:dyDescent="0.2">
      <c r="B60" s="271" t="s">
        <v>76</v>
      </c>
      <c r="C60" s="272">
        <v>3040</v>
      </c>
      <c r="D60" s="273">
        <v>97</v>
      </c>
      <c r="E60" s="274">
        <v>3.2959565069656813</v>
      </c>
      <c r="F60" s="275">
        <v>2943</v>
      </c>
      <c r="G60" s="273">
        <v>84</v>
      </c>
      <c r="H60" s="274">
        <v>2.8416779431664412</v>
      </c>
      <c r="I60" s="276">
        <v>2956</v>
      </c>
      <c r="L60" s="40"/>
    </row>
    <row r="61" spans="2:12" s="33" customFormat="1" ht="12.95" customHeight="1" x14ac:dyDescent="0.2">
      <c r="B61" s="277" t="s">
        <v>77</v>
      </c>
      <c r="C61" s="278">
        <v>20905</v>
      </c>
      <c r="D61" s="279">
        <v>-118</v>
      </c>
      <c r="E61" s="280">
        <v>-0.56129001569709369</v>
      </c>
      <c r="F61" s="281">
        <v>21023</v>
      </c>
      <c r="G61" s="279">
        <v>301</v>
      </c>
      <c r="H61" s="280">
        <v>1.4608813822558726</v>
      </c>
      <c r="I61" s="282">
        <v>20604</v>
      </c>
      <c r="L61" s="40"/>
    </row>
    <row r="62" spans="2:12" s="33" customFormat="1" ht="6" customHeight="1" x14ac:dyDescent="0.2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5" customHeight="1" x14ac:dyDescent="0.2">
      <c r="B63" s="259" t="s">
        <v>78</v>
      </c>
      <c r="C63" s="260">
        <v>6337</v>
      </c>
      <c r="D63" s="261">
        <v>-780</v>
      </c>
      <c r="E63" s="262">
        <v>-10.959674019952228</v>
      </c>
      <c r="F63" s="263">
        <v>7117</v>
      </c>
      <c r="G63" s="261">
        <v>-1427</v>
      </c>
      <c r="H63" s="262">
        <v>-18.379701184956208</v>
      </c>
      <c r="I63" s="264">
        <v>7764</v>
      </c>
      <c r="L63" s="40"/>
    </row>
    <row r="64" spans="2:12" s="33" customFormat="1" ht="12.95" customHeight="1" x14ac:dyDescent="0.2">
      <c r="B64" s="265" t="s">
        <v>79</v>
      </c>
      <c r="C64" s="266">
        <v>2073</v>
      </c>
      <c r="D64" s="267">
        <v>-296</v>
      </c>
      <c r="E64" s="268">
        <v>-12.494723512030392</v>
      </c>
      <c r="F64" s="269">
        <v>2369</v>
      </c>
      <c r="G64" s="267">
        <v>-569</v>
      </c>
      <c r="H64" s="268">
        <v>-21.536714610143832</v>
      </c>
      <c r="I64" s="270">
        <v>2642</v>
      </c>
      <c r="L64" s="40"/>
    </row>
    <row r="65" spans="2:12" s="33" customFormat="1" ht="12.95" customHeight="1" x14ac:dyDescent="0.2">
      <c r="B65" s="271" t="s">
        <v>80</v>
      </c>
      <c r="C65" s="272">
        <v>8195</v>
      </c>
      <c r="D65" s="273">
        <v>-1217</v>
      </c>
      <c r="E65" s="274">
        <v>-12.930301742456438</v>
      </c>
      <c r="F65" s="275">
        <v>9412</v>
      </c>
      <c r="G65" s="273">
        <v>-2911</v>
      </c>
      <c r="H65" s="274">
        <v>-26.211057086259682</v>
      </c>
      <c r="I65" s="276">
        <v>11106</v>
      </c>
      <c r="L65" s="40"/>
    </row>
    <row r="66" spans="2:12" s="33" customFormat="1" ht="12.95" customHeight="1" x14ac:dyDescent="0.2">
      <c r="B66" s="277" t="s">
        <v>81</v>
      </c>
      <c r="C66" s="278">
        <v>16605</v>
      </c>
      <c r="D66" s="279">
        <v>-2293</v>
      </c>
      <c r="E66" s="280">
        <v>-12.133559106783787</v>
      </c>
      <c r="F66" s="281">
        <v>18898</v>
      </c>
      <c r="G66" s="279">
        <v>-4907</v>
      </c>
      <c r="H66" s="280">
        <v>-22.810524358497585</v>
      </c>
      <c r="I66" s="282">
        <v>21512</v>
      </c>
      <c r="L66" s="40"/>
    </row>
    <row r="67" spans="2:12" s="33" customFormat="1" ht="6" customHeight="1" x14ac:dyDescent="0.2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5" customHeight="1" x14ac:dyDescent="0.2">
      <c r="B68" s="259" t="s">
        <v>82</v>
      </c>
      <c r="C68" s="260">
        <v>3394</v>
      </c>
      <c r="D68" s="261">
        <v>-167</v>
      </c>
      <c r="E68" s="262">
        <v>-4.6896939062061218</v>
      </c>
      <c r="F68" s="263">
        <v>3561</v>
      </c>
      <c r="G68" s="261">
        <v>-6</v>
      </c>
      <c r="H68" s="262">
        <v>-0.17647058823529413</v>
      </c>
      <c r="I68" s="264">
        <v>3400</v>
      </c>
      <c r="L68" s="40"/>
    </row>
    <row r="69" spans="2:12" s="33" customFormat="1" ht="12.95" customHeight="1" x14ac:dyDescent="0.2">
      <c r="B69" s="271" t="s">
        <v>83</v>
      </c>
      <c r="C69" s="272">
        <v>1855</v>
      </c>
      <c r="D69" s="273">
        <v>36</v>
      </c>
      <c r="E69" s="274">
        <v>1.9791094007696537</v>
      </c>
      <c r="F69" s="275">
        <v>1819</v>
      </c>
      <c r="G69" s="273">
        <v>-83</v>
      </c>
      <c r="H69" s="274">
        <v>-4.2827657378740964</v>
      </c>
      <c r="I69" s="276">
        <v>1938</v>
      </c>
      <c r="L69" s="40"/>
    </row>
    <row r="70" spans="2:12" s="33" customFormat="1" ht="12.95" customHeight="1" x14ac:dyDescent="0.2">
      <c r="B70" s="277" t="s">
        <v>84</v>
      </c>
      <c r="C70" s="278">
        <v>5249</v>
      </c>
      <c r="D70" s="279">
        <v>-131</v>
      </c>
      <c r="E70" s="280">
        <v>-2.4349442379182156</v>
      </c>
      <c r="F70" s="281">
        <v>5380</v>
      </c>
      <c r="G70" s="279">
        <v>-89</v>
      </c>
      <c r="H70" s="280">
        <v>-1.6672911202697638</v>
      </c>
      <c r="I70" s="282">
        <v>5338</v>
      </c>
      <c r="L70" s="40"/>
    </row>
    <row r="71" spans="2:12" s="33" customFormat="1" ht="6" customHeight="1" x14ac:dyDescent="0.2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5" customHeight="1" x14ac:dyDescent="0.2">
      <c r="B72" s="259" t="s">
        <v>85</v>
      </c>
      <c r="C72" s="260">
        <v>1876</v>
      </c>
      <c r="D72" s="261">
        <v>-88</v>
      </c>
      <c r="E72" s="262">
        <v>-4.4806517311608962</v>
      </c>
      <c r="F72" s="263">
        <v>1964</v>
      </c>
      <c r="G72" s="261">
        <v>-43</v>
      </c>
      <c r="H72" s="262">
        <v>-2.2407503908285569</v>
      </c>
      <c r="I72" s="264">
        <v>1919</v>
      </c>
      <c r="L72" s="40"/>
    </row>
    <row r="73" spans="2:12" s="33" customFormat="1" ht="12.95" customHeight="1" x14ac:dyDescent="0.2">
      <c r="B73" s="265" t="s">
        <v>86</v>
      </c>
      <c r="C73" s="266">
        <v>571</v>
      </c>
      <c r="D73" s="267">
        <v>-12</v>
      </c>
      <c r="E73" s="268">
        <v>-2.0583190394511153</v>
      </c>
      <c r="F73" s="269">
        <v>583</v>
      </c>
      <c r="G73" s="267">
        <v>7</v>
      </c>
      <c r="H73" s="268">
        <v>1.2411347517730498</v>
      </c>
      <c r="I73" s="270">
        <v>564</v>
      </c>
      <c r="L73" s="40"/>
    </row>
    <row r="74" spans="2:12" s="33" customFormat="1" ht="12.95" customHeight="1" x14ac:dyDescent="0.2">
      <c r="B74" s="265" t="s">
        <v>87</v>
      </c>
      <c r="C74" s="266">
        <v>651</v>
      </c>
      <c r="D74" s="267">
        <v>-32</v>
      </c>
      <c r="E74" s="268">
        <v>-4.6852122986822842</v>
      </c>
      <c r="F74" s="269">
        <v>683</v>
      </c>
      <c r="G74" s="267">
        <v>35</v>
      </c>
      <c r="H74" s="268">
        <v>5.6818181818181817</v>
      </c>
      <c r="I74" s="270">
        <v>616</v>
      </c>
      <c r="L74" s="40"/>
    </row>
    <row r="75" spans="2:12" s="33" customFormat="1" ht="12.95" customHeight="1" x14ac:dyDescent="0.2">
      <c r="B75" s="271" t="s">
        <v>88</v>
      </c>
      <c r="C75" s="272">
        <v>1792</v>
      </c>
      <c r="D75" s="273">
        <v>-77</v>
      </c>
      <c r="E75" s="274">
        <v>-4.119850187265917</v>
      </c>
      <c r="F75" s="275">
        <v>1869</v>
      </c>
      <c r="G75" s="273">
        <v>24</v>
      </c>
      <c r="H75" s="274">
        <v>1.3574660633484164</v>
      </c>
      <c r="I75" s="276">
        <v>1768</v>
      </c>
      <c r="L75" s="40"/>
    </row>
    <row r="76" spans="2:12" s="33" customFormat="1" ht="12.95" customHeight="1" x14ac:dyDescent="0.2">
      <c r="B76" s="277" t="s">
        <v>89</v>
      </c>
      <c r="C76" s="278">
        <v>4890</v>
      </c>
      <c r="D76" s="279">
        <v>-209</v>
      </c>
      <c r="E76" s="280">
        <v>-4.0988429103745831</v>
      </c>
      <c r="F76" s="281">
        <v>5099</v>
      </c>
      <c r="G76" s="279">
        <v>23</v>
      </c>
      <c r="H76" s="280">
        <v>0.47257037189233614</v>
      </c>
      <c r="I76" s="282">
        <v>4867</v>
      </c>
      <c r="L76" s="40"/>
    </row>
    <row r="77" spans="2:12" s="33" customFormat="1" ht="6" customHeight="1" x14ac:dyDescent="0.2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5" customHeight="1" x14ac:dyDescent="0.2">
      <c r="B78" s="277" t="s">
        <v>90</v>
      </c>
      <c r="C78" s="278">
        <v>18056</v>
      </c>
      <c r="D78" s="279">
        <v>-1463</v>
      </c>
      <c r="E78" s="280">
        <v>-7.4952610277165839</v>
      </c>
      <c r="F78" s="281">
        <v>19519</v>
      </c>
      <c r="G78" s="279">
        <v>-301</v>
      </c>
      <c r="H78" s="280">
        <v>-1.63970147627608</v>
      </c>
      <c r="I78" s="282">
        <v>18357</v>
      </c>
      <c r="L78" s="40"/>
    </row>
    <row r="79" spans="2:12" s="33" customFormat="1" ht="6" customHeight="1" x14ac:dyDescent="0.2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5" customHeight="1" x14ac:dyDescent="0.2">
      <c r="B80" s="277" t="s">
        <v>91</v>
      </c>
      <c r="C80" s="278">
        <v>7534</v>
      </c>
      <c r="D80" s="279">
        <v>-569</v>
      </c>
      <c r="E80" s="280">
        <v>-7.0220905837344194</v>
      </c>
      <c r="F80" s="281">
        <v>8103</v>
      </c>
      <c r="G80" s="279">
        <v>-21</v>
      </c>
      <c r="H80" s="280">
        <v>-0.27796161482461945</v>
      </c>
      <c r="I80" s="282">
        <v>7555</v>
      </c>
      <c r="L80" s="40"/>
    </row>
    <row r="81" spans="2:12" s="33" customFormat="1" ht="5.45" customHeight="1" x14ac:dyDescent="0.2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5" customHeight="1" x14ac:dyDescent="0.2">
      <c r="B82" s="277" t="s">
        <v>92</v>
      </c>
      <c r="C82" s="278">
        <v>2784</v>
      </c>
      <c r="D82" s="279">
        <v>-138</v>
      </c>
      <c r="E82" s="280">
        <v>-4.7227926078028748</v>
      </c>
      <c r="F82" s="281">
        <v>2922</v>
      </c>
      <c r="G82" s="279">
        <v>-50</v>
      </c>
      <c r="H82" s="280">
        <v>-1.7642907551164433</v>
      </c>
      <c r="I82" s="282">
        <v>2834</v>
      </c>
      <c r="L82" s="40"/>
    </row>
    <row r="83" spans="2:12" s="33" customFormat="1" ht="6" customHeight="1" x14ac:dyDescent="0.2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5" customHeight="1" x14ac:dyDescent="0.2">
      <c r="B84" s="259" t="s">
        <v>93</v>
      </c>
      <c r="C84" s="260">
        <v>1410</v>
      </c>
      <c r="D84" s="261">
        <v>-22</v>
      </c>
      <c r="E84" s="262">
        <v>-1.5363128491620111</v>
      </c>
      <c r="F84" s="263">
        <v>1432</v>
      </c>
      <c r="G84" s="261">
        <v>-18</v>
      </c>
      <c r="H84" s="262">
        <v>-1.2605042016806722</v>
      </c>
      <c r="I84" s="264">
        <v>1428</v>
      </c>
      <c r="L84" s="40"/>
    </row>
    <row r="85" spans="2:12" s="33" customFormat="1" ht="12.95" customHeight="1" x14ac:dyDescent="0.2">
      <c r="B85" s="265" t="s">
        <v>94</v>
      </c>
      <c r="C85" s="266">
        <v>5298</v>
      </c>
      <c r="D85" s="267">
        <v>-180</v>
      </c>
      <c r="E85" s="268">
        <v>-3.285870755750274</v>
      </c>
      <c r="F85" s="269">
        <v>5478</v>
      </c>
      <c r="G85" s="267">
        <v>97</v>
      </c>
      <c r="H85" s="268">
        <v>1.8650259565468179</v>
      </c>
      <c r="I85" s="270">
        <v>5201</v>
      </c>
      <c r="L85" s="40"/>
    </row>
    <row r="86" spans="2:12" s="33" customFormat="1" ht="12.95" customHeight="1" x14ac:dyDescent="0.2">
      <c r="B86" s="271" t="s">
        <v>95</v>
      </c>
      <c r="C86" s="272">
        <v>2489</v>
      </c>
      <c r="D86" s="273">
        <v>-11</v>
      </c>
      <c r="E86" s="274">
        <v>-0.44</v>
      </c>
      <c r="F86" s="275">
        <v>2500</v>
      </c>
      <c r="G86" s="273">
        <v>142</v>
      </c>
      <c r="H86" s="274">
        <v>6.0502769492969746</v>
      </c>
      <c r="I86" s="276">
        <v>2347</v>
      </c>
      <c r="L86" s="40"/>
    </row>
    <row r="87" spans="2:12" s="33" customFormat="1" ht="12.95" customHeight="1" x14ac:dyDescent="0.2">
      <c r="B87" s="277" t="s">
        <v>96</v>
      </c>
      <c r="C87" s="278">
        <v>9197</v>
      </c>
      <c r="D87" s="279">
        <v>-213</v>
      </c>
      <c r="E87" s="280">
        <v>-2.263549415515409</v>
      </c>
      <c r="F87" s="281">
        <v>9410</v>
      </c>
      <c r="G87" s="279">
        <v>221</v>
      </c>
      <c r="H87" s="280">
        <v>2.4621212121212119</v>
      </c>
      <c r="I87" s="282">
        <v>8976</v>
      </c>
      <c r="L87" s="40"/>
    </row>
    <row r="88" spans="2:12" s="33" customFormat="1" ht="6" customHeight="1" x14ac:dyDescent="0.2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5" customHeight="1" x14ac:dyDescent="0.2">
      <c r="B89" s="277" t="s">
        <v>97</v>
      </c>
      <c r="C89" s="278">
        <v>896</v>
      </c>
      <c r="D89" s="279">
        <v>-32</v>
      </c>
      <c r="E89" s="280">
        <v>-3.4482758620689653</v>
      </c>
      <c r="F89" s="281">
        <v>928</v>
      </c>
      <c r="G89" s="279">
        <v>-46</v>
      </c>
      <c r="H89" s="280">
        <v>-4.8832271762208075</v>
      </c>
      <c r="I89" s="282">
        <v>942</v>
      </c>
      <c r="L89" s="40"/>
    </row>
    <row r="90" spans="2:12" s="33" customFormat="1" ht="6" customHeight="1" x14ac:dyDescent="0.2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5" customHeight="1" x14ac:dyDescent="0.2">
      <c r="B91" s="277" t="s">
        <v>98</v>
      </c>
      <c r="C91" s="278">
        <v>1109</v>
      </c>
      <c r="D91" s="279">
        <v>-86</v>
      </c>
      <c r="E91" s="280">
        <v>-7.1966527196652725</v>
      </c>
      <c r="F91" s="281">
        <v>1195</v>
      </c>
      <c r="G91" s="279">
        <v>-53</v>
      </c>
      <c r="H91" s="280">
        <v>-4.5611015490533564</v>
      </c>
      <c r="I91" s="282">
        <v>1162</v>
      </c>
      <c r="L91" s="40"/>
    </row>
    <row r="92" spans="2:12" s="33" customFormat="1" ht="6" customHeight="1" x14ac:dyDescent="0.2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5" customHeight="1" x14ac:dyDescent="0.2">
      <c r="B93" s="277" t="s">
        <v>99</v>
      </c>
      <c r="C93" s="278">
        <v>902</v>
      </c>
      <c r="D93" s="279">
        <v>-42</v>
      </c>
      <c r="E93" s="280">
        <v>-4.4491525423728815</v>
      </c>
      <c r="F93" s="281">
        <v>944</v>
      </c>
      <c r="G93" s="279">
        <v>-76</v>
      </c>
      <c r="H93" s="280">
        <v>-7.7709611451942742</v>
      </c>
      <c r="I93" s="282">
        <v>978</v>
      </c>
      <c r="L93" s="40"/>
    </row>
    <row r="94" spans="2:12" s="33" customFormat="1" ht="6" customHeight="1" x14ac:dyDescent="0.2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">
      <c r="B95" s="277" t="s">
        <v>100</v>
      </c>
      <c r="C95" s="278">
        <v>176852</v>
      </c>
      <c r="D95" s="279">
        <v>-11470</v>
      </c>
      <c r="E95" s="280">
        <v>-6.0906320026337868</v>
      </c>
      <c r="F95" s="281">
        <v>188322</v>
      </c>
      <c r="G95" s="279">
        <v>-8949</v>
      </c>
      <c r="H95" s="280">
        <v>-4.8164433991205646</v>
      </c>
      <c r="I95" s="282">
        <v>185801</v>
      </c>
      <c r="L95" s="40"/>
    </row>
    <row r="117" spans="2:2" x14ac:dyDescent="0.35">
      <c r="B117" s="69" t="s">
        <v>17</v>
      </c>
    </row>
    <row r="118" spans="2:2" x14ac:dyDescent="0.35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8"/>
  <sheetViews>
    <sheetView showGridLines="0" view="pageBreakPreview" zoomScale="110" zoomScaleNormal="130" zoomScaleSheetLayoutView="110" workbookViewId="0">
      <selection activeCell="M28" sqref="M28"/>
    </sheetView>
  </sheetViews>
  <sheetFormatPr baseColWidth="10" defaultColWidth="11.42578125" defaultRowHeight="15" x14ac:dyDescent="0.35"/>
  <cols>
    <col min="1" max="1" width="3.140625" style="9" customWidth="1"/>
    <col min="2" max="2" width="23.140625" style="9" customWidth="1"/>
    <col min="3" max="3" width="10.28515625" style="9" customWidth="1"/>
    <col min="4" max="6" width="9.7109375" style="9" customWidth="1"/>
    <col min="7" max="8" width="8.85546875" style="9" customWidth="1"/>
    <col min="9" max="9" width="9.7109375" style="9" customWidth="1"/>
    <col min="10" max="10" width="3.140625" style="9" customWidth="1"/>
    <col min="11" max="16384" width="11.42578125" style="9"/>
  </cols>
  <sheetData>
    <row r="1" spans="1:13" s="5" customFormat="1" x14ac:dyDescent="0.3">
      <c r="B1" s="137"/>
    </row>
    <row r="2" spans="1:13" s="5" customFormat="1" x14ac:dyDescent="0.3">
      <c r="B2" s="137"/>
    </row>
    <row r="3" spans="1:13" s="5" customFormat="1" x14ac:dyDescent="0.3">
      <c r="B3" s="137"/>
    </row>
    <row r="4" spans="1:13" s="5" customFormat="1" x14ac:dyDescent="0.3">
      <c r="B4" s="137"/>
    </row>
    <row r="5" spans="1:13" s="5" customFormat="1" ht="18" customHeight="1" x14ac:dyDescent="0.3">
      <c r="A5" s="76"/>
      <c r="B5" s="77" t="str">
        <f>'Pag1'!$B$5</f>
        <v>diciembre 2025</v>
      </c>
      <c r="C5" s="138"/>
      <c r="D5" s="76"/>
      <c r="E5" s="76"/>
      <c r="F5" s="76"/>
      <c r="G5" s="76"/>
      <c r="H5" s="76"/>
      <c r="I5" s="76"/>
      <c r="J5" s="76"/>
      <c r="K5" s="76"/>
    </row>
    <row r="6" spans="1:13" s="5" customFormat="1" ht="15" customHeight="1" x14ac:dyDescent="0.35">
      <c r="A6" s="234"/>
      <c r="C6" s="78"/>
      <c r="D6" s="78"/>
      <c r="E6" s="78"/>
      <c r="F6" s="78"/>
      <c r="G6" s="78"/>
      <c r="H6" s="78"/>
      <c r="I6" s="78"/>
      <c r="J6" s="78"/>
      <c r="K6" s="235"/>
      <c r="L6" s="236"/>
      <c r="M6" s="236"/>
    </row>
    <row r="7" spans="1:13" ht="18" x14ac:dyDescent="0.35">
      <c r="A7" s="80"/>
      <c r="B7" s="79" t="s">
        <v>106</v>
      </c>
      <c r="C7" s="79"/>
      <c r="D7" s="79"/>
      <c r="E7" s="79"/>
      <c r="F7" s="79"/>
      <c r="G7" s="79"/>
      <c r="H7" s="79"/>
      <c r="I7" s="79"/>
      <c r="J7" s="79"/>
      <c r="K7" s="80"/>
    </row>
    <row r="8" spans="1:13" ht="19.5" x14ac:dyDescent="0.35">
      <c r="A8" s="80"/>
      <c r="B8" s="237" t="s">
        <v>111</v>
      </c>
      <c r="C8" s="238"/>
      <c r="D8" s="238"/>
      <c r="E8" s="238"/>
      <c r="F8" s="238"/>
      <c r="G8" s="238"/>
      <c r="H8" s="238"/>
      <c r="I8" s="238"/>
      <c r="J8" s="238"/>
      <c r="K8" s="80"/>
    </row>
    <row r="9" spans="1:13" ht="5.25" customHeight="1" x14ac:dyDescent="0.3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12.95" customHeight="1" x14ac:dyDescent="0.35">
      <c r="A10" s="80"/>
      <c r="B10" s="239"/>
      <c r="C10" s="240" t="str">
        <f>'Pag1'!C9</f>
        <v>diciembre</v>
      </c>
      <c r="D10" s="241"/>
      <c r="E10" s="242" t="s">
        <v>4</v>
      </c>
      <c r="F10" s="243"/>
      <c r="G10" s="244"/>
      <c r="H10" s="242" t="s">
        <v>5</v>
      </c>
      <c r="I10" s="245"/>
      <c r="J10" s="80"/>
    </row>
    <row r="11" spans="1:13" ht="12.95" customHeight="1" x14ac:dyDescent="0.35">
      <c r="A11" s="80"/>
      <c r="B11" s="246" t="s">
        <v>108</v>
      </c>
      <c r="C11" s="96" t="str">
        <f>'Pag1'!C10</f>
        <v xml:space="preserve"> 2025</v>
      </c>
      <c r="D11" s="247"/>
      <c r="E11" s="248" t="str">
        <f>'Pag1'!$E$10</f>
        <v>noviembre 2025</v>
      </c>
      <c r="F11" s="249"/>
      <c r="G11" s="250"/>
      <c r="H11" s="248" t="str">
        <f>'Pag1'!$H$10</f>
        <v>diciembre 2024</v>
      </c>
      <c r="I11" s="251"/>
      <c r="J11" s="80"/>
    </row>
    <row r="12" spans="1:13" ht="12.95" customHeight="1" x14ac:dyDescent="0.35">
      <c r="A12" s="80"/>
      <c r="B12" s="252" t="s">
        <v>109</v>
      </c>
      <c r="C12" s="253" t="s">
        <v>6</v>
      </c>
      <c r="D12" s="254" t="s">
        <v>7</v>
      </c>
      <c r="E12" s="254" t="s">
        <v>8</v>
      </c>
      <c r="F12" s="255" t="s">
        <v>6</v>
      </c>
      <c r="G12" s="254" t="s">
        <v>7</v>
      </c>
      <c r="H12" s="254" t="s">
        <v>8</v>
      </c>
      <c r="I12" s="256" t="s">
        <v>6</v>
      </c>
      <c r="J12" s="80"/>
    </row>
    <row r="13" spans="1:13" ht="6" customHeight="1" x14ac:dyDescent="0.35">
      <c r="B13" s="257"/>
      <c r="C13" s="258"/>
      <c r="D13" s="258"/>
      <c r="E13" s="258"/>
      <c r="F13" s="258"/>
      <c r="G13" s="258"/>
      <c r="H13" s="258"/>
      <c r="I13" s="258"/>
    </row>
    <row r="14" spans="1:13" s="33" customFormat="1" ht="12.95" customHeight="1" x14ac:dyDescent="0.2">
      <c r="B14" s="259" t="s">
        <v>38</v>
      </c>
      <c r="C14" s="260">
        <v>1686</v>
      </c>
      <c r="D14" s="261">
        <v>-130</v>
      </c>
      <c r="E14" s="262">
        <v>-7.1585903083700444</v>
      </c>
      <c r="F14" s="263">
        <v>1816</v>
      </c>
      <c r="G14" s="261">
        <v>-126</v>
      </c>
      <c r="H14" s="262">
        <v>-6.9536423841059598</v>
      </c>
      <c r="I14" s="264">
        <v>1812</v>
      </c>
      <c r="L14" s="40"/>
    </row>
    <row r="15" spans="1:13" s="33" customFormat="1" ht="12.95" customHeight="1" x14ac:dyDescent="0.2">
      <c r="B15" s="265" t="s">
        <v>39</v>
      </c>
      <c r="C15" s="266">
        <v>4255</v>
      </c>
      <c r="D15" s="267">
        <v>-300</v>
      </c>
      <c r="E15" s="268">
        <v>-6.5861690450054882</v>
      </c>
      <c r="F15" s="269">
        <v>4555</v>
      </c>
      <c r="G15" s="267">
        <v>-376</v>
      </c>
      <c r="H15" s="268">
        <v>-8.1191967177715405</v>
      </c>
      <c r="I15" s="270">
        <v>4631</v>
      </c>
      <c r="L15" s="40"/>
    </row>
    <row r="16" spans="1:13" s="33" customFormat="1" ht="12.95" customHeight="1" x14ac:dyDescent="0.2">
      <c r="B16" s="265" t="s">
        <v>40</v>
      </c>
      <c r="C16" s="266">
        <v>2002</v>
      </c>
      <c r="D16" s="267">
        <v>-299</v>
      </c>
      <c r="E16" s="268">
        <v>-12.994350282485875</v>
      </c>
      <c r="F16" s="269">
        <v>2301</v>
      </c>
      <c r="G16" s="267">
        <v>-385</v>
      </c>
      <c r="H16" s="268">
        <v>-16.129032258064516</v>
      </c>
      <c r="I16" s="270">
        <v>2387</v>
      </c>
      <c r="L16" s="40"/>
    </row>
    <row r="17" spans="2:12" s="33" customFormat="1" ht="12.95" customHeight="1" x14ac:dyDescent="0.2">
      <c r="B17" s="265" t="s">
        <v>41</v>
      </c>
      <c r="C17" s="266">
        <v>3167</v>
      </c>
      <c r="D17" s="267">
        <v>-211</v>
      </c>
      <c r="E17" s="268">
        <v>-6.2462995855535821</v>
      </c>
      <c r="F17" s="269">
        <v>3378</v>
      </c>
      <c r="G17" s="267">
        <v>-192</v>
      </c>
      <c r="H17" s="268">
        <v>-5.7159869008633519</v>
      </c>
      <c r="I17" s="270">
        <v>3359</v>
      </c>
      <c r="L17" s="40"/>
    </row>
    <row r="18" spans="2:12" s="33" customFormat="1" ht="12.95" customHeight="1" x14ac:dyDescent="0.2">
      <c r="B18" s="265" t="s">
        <v>42</v>
      </c>
      <c r="C18" s="266">
        <v>1421</v>
      </c>
      <c r="D18" s="267">
        <v>-90</v>
      </c>
      <c r="E18" s="268">
        <v>-5.9563203176704169</v>
      </c>
      <c r="F18" s="269">
        <v>1511</v>
      </c>
      <c r="G18" s="267">
        <v>-42</v>
      </c>
      <c r="H18" s="268">
        <v>-2.8708133971291865</v>
      </c>
      <c r="I18" s="270">
        <v>1463</v>
      </c>
      <c r="L18" s="40"/>
    </row>
    <row r="19" spans="2:12" s="33" customFormat="1" ht="12.95" customHeight="1" x14ac:dyDescent="0.2">
      <c r="B19" s="265" t="s">
        <v>43</v>
      </c>
      <c r="C19" s="266">
        <v>1687</v>
      </c>
      <c r="D19" s="267">
        <v>-201</v>
      </c>
      <c r="E19" s="268">
        <v>-10.646186440677965</v>
      </c>
      <c r="F19" s="269">
        <v>1888</v>
      </c>
      <c r="G19" s="267">
        <v>-132</v>
      </c>
      <c r="H19" s="268">
        <v>-7.2567344694887304</v>
      </c>
      <c r="I19" s="270">
        <v>1819</v>
      </c>
      <c r="L19" s="40"/>
    </row>
    <row r="20" spans="2:12" s="33" customFormat="1" ht="12.95" customHeight="1" x14ac:dyDescent="0.2">
      <c r="B20" s="265" t="s">
        <v>44</v>
      </c>
      <c r="C20" s="266">
        <v>3961</v>
      </c>
      <c r="D20" s="267">
        <v>-240</v>
      </c>
      <c r="E20" s="268">
        <v>-5.7129254939300171</v>
      </c>
      <c r="F20" s="269">
        <v>4201</v>
      </c>
      <c r="G20" s="267">
        <v>-109</v>
      </c>
      <c r="H20" s="268">
        <v>-2.6781326781326782</v>
      </c>
      <c r="I20" s="270">
        <v>4070</v>
      </c>
      <c r="L20" s="40"/>
    </row>
    <row r="21" spans="2:12" s="33" customFormat="1" ht="12.95" customHeight="1" x14ac:dyDescent="0.2">
      <c r="B21" s="271" t="s">
        <v>45</v>
      </c>
      <c r="C21" s="272">
        <v>5861</v>
      </c>
      <c r="D21" s="273">
        <v>-486</v>
      </c>
      <c r="E21" s="274">
        <v>-7.6571608634000308</v>
      </c>
      <c r="F21" s="275">
        <v>6347</v>
      </c>
      <c r="G21" s="273">
        <v>-589</v>
      </c>
      <c r="H21" s="274">
        <v>-9.1317829457364343</v>
      </c>
      <c r="I21" s="276">
        <v>6450</v>
      </c>
      <c r="L21" s="40"/>
    </row>
    <row r="22" spans="2:12" s="33" customFormat="1" ht="12.95" customHeight="1" x14ac:dyDescent="0.2">
      <c r="B22" s="277" t="s">
        <v>46</v>
      </c>
      <c r="C22" s="278">
        <v>24040</v>
      </c>
      <c r="D22" s="279">
        <v>-1957</v>
      </c>
      <c r="E22" s="280">
        <v>-7.5277916682694155</v>
      </c>
      <c r="F22" s="281">
        <v>25997</v>
      </c>
      <c r="G22" s="279">
        <v>-1951</v>
      </c>
      <c r="H22" s="280">
        <v>-7.5064445384940948</v>
      </c>
      <c r="I22" s="282">
        <v>25991</v>
      </c>
      <c r="L22" s="40"/>
    </row>
    <row r="23" spans="2:12" s="33" customFormat="1" ht="6" customHeight="1" x14ac:dyDescent="0.2">
      <c r="B23" s="283"/>
      <c r="C23" s="284"/>
      <c r="D23" s="285"/>
      <c r="E23" s="286"/>
      <c r="F23" s="287"/>
      <c r="G23" s="285"/>
      <c r="H23" s="286"/>
      <c r="I23" s="287"/>
      <c r="L23" s="40"/>
    </row>
    <row r="24" spans="2:12" s="33" customFormat="1" ht="12.95" customHeight="1" x14ac:dyDescent="0.2">
      <c r="B24" s="259" t="s">
        <v>47</v>
      </c>
      <c r="C24" s="260">
        <v>314</v>
      </c>
      <c r="D24" s="261">
        <v>-47</v>
      </c>
      <c r="E24" s="262">
        <v>-13.019390581717452</v>
      </c>
      <c r="F24" s="263">
        <v>361</v>
      </c>
      <c r="G24" s="261">
        <v>-1</v>
      </c>
      <c r="H24" s="262">
        <v>-0.31746031746031744</v>
      </c>
      <c r="I24" s="264">
        <v>315</v>
      </c>
      <c r="L24" s="40"/>
    </row>
    <row r="25" spans="2:12" s="33" customFormat="1" ht="12.95" customHeight="1" x14ac:dyDescent="0.2">
      <c r="B25" s="265" t="s">
        <v>48</v>
      </c>
      <c r="C25" s="266">
        <v>213</v>
      </c>
      <c r="D25" s="267">
        <v>-17</v>
      </c>
      <c r="E25" s="268">
        <v>-7.3913043478260869</v>
      </c>
      <c r="F25" s="269">
        <v>230</v>
      </c>
      <c r="G25" s="267">
        <v>25</v>
      </c>
      <c r="H25" s="268">
        <v>13.297872340425531</v>
      </c>
      <c r="I25" s="270">
        <v>188</v>
      </c>
      <c r="L25" s="40"/>
    </row>
    <row r="26" spans="2:12" s="33" customFormat="1" ht="12.95" customHeight="1" x14ac:dyDescent="0.2">
      <c r="B26" s="271" t="s">
        <v>49</v>
      </c>
      <c r="C26" s="272">
        <v>1606</v>
      </c>
      <c r="D26" s="273">
        <v>-84</v>
      </c>
      <c r="E26" s="274">
        <v>-4.9704142011834316</v>
      </c>
      <c r="F26" s="275">
        <v>1690</v>
      </c>
      <c r="G26" s="273">
        <v>75</v>
      </c>
      <c r="H26" s="274">
        <v>4.8987589810581325</v>
      </c>
      <c r="I26" s="276">
        <v>1531</v>
      </c>
      <c r="L26" s="40"/>
    </row>
    <row r="27" spans="2:12" s="33" customFormat="1" ht="12.95" customHeight="1" x14ac:dyDescent="0.2">
      <c r="B27" s="277" t="s">
        <v>50</v>
      </c>
      <c r="C27" s="278">
        <v>2133</v>
      </c>
      <c r="D27" s="279">
        <v>-148</v>
      </c>
      <c r="E27" s="280">
        <v>-6.4883822884699693</v>
      </c>
      <c r="F27" s="281">
        <v>2281</v>
      </c>
      <c r="G27" s="279">
        <v>99</v>
      </c>
      <c r="H27" s="280">
        <v>4.8672566371681416</v>
      </c>
      <c r="I27" s="282">
        <v>2034</v>
      </c>
      <c r="L27" s="40"/>
    </row>
    <row r="28" spans="2:12" s="33" customFormat="1" ht="6" customHeight="1" x14ac:dyDescent="0.2">
      <c r="B28" s="283"/>
      <c r="C28" s="284"/>
      <c r="D28" s="285"/>
      <c r="E28" s="286"/>
      <c r="F28" s="287"/>
      <c r="G28" s="285"/>
      <c r="H28" s="286"/>
      <c r="I28" s="287"/>
      <c r="L28" s="40"/>
    </row>
    <row r="29" spans="2:12" s="33" customFormat="1" ht="12.95" customHeight="1" x14ac:dyDescent="0.2">
      <c r="B29" s="277" t="s">
        <v>51</v>
      </c>
      <c r="C29" s="278">
        <v>1593</v>
      </c>
      <c r="D29" s="279">
        <v>-146</v>
      </c>
      <c r="E29" s="280">
        <v>-8.395629672225418</v>
      </c>
      <c r="F29" s="281">
        <v>1739</v>
      </c>
      <c r="G29" s="288">
        <v>-137</v>
      </c>
      <c r="H29" s="280">
        <v>-7.9190751445086711</v>
      </c>
      <c r="I29" s="282">
        <v>1730</v>
      </c>
      <c r="L29" s="40"/>
    </row>
    <row r="30" spans="2:12" s="33" customFormat="1" ht="6" customHeight="1" x14ac:dyDescent="0.2">
      <c r="B30" s="283"/>
      <c r="C30" s="284"/>
      <c r="D30" s="285"/>
      <c r="E30" s="286"/>
      <c r="F30" s="287"/>
      <c r="G30" s="285"/>
      <c r="H30" s="286"/>
      <c r="I30" s="287"/>
      <c r="L30" s="40"/>
    </row>
    <row r="31" spans="2:12" s="33" customFormat="1" ht="12.95" customHeight="1" x14ac:dyDescent="0.2">
      <c r="B31" s="277" t="s">
        <v>52</v>
      </c>
      <c r="C31" s="278">
        <v>1922</v>
      </c>
      <c r="D31" s="279">
        <v>-140</v>
      </c>
      <c r="E31" s="280">
        <v>-6.7895247332686717</v>
      </c>
      <c r="F31" s="281">
        <v>2062</v>
      </c>
      <c r="G31" s="288">
        <v>201</v>
      </c>
      <c r="H31" s="280">
        <v>11.679256246368389</v>
      </c>
      <c r="I31" s="282">
        <v>1721</v>
      </c>
      <c r="L31" s="40"/>
    </row>
    <row r="32" spans="2:12" s="33" customFormat="1" ht="6" customHeight="1" x14ac:dyDescent="0.2">
      <c r="B32" s="283"/>
      <c r="C32" s="284"/>
      <c r="D32" s="285"/>
      <c r="E32" s="286"/>
      <c r="F32" s="287"/>
      <c r="G32" s="285"/>
      <c r="H32" s="286"/>
      <c r="I32" s="287"/>
      <c r="L32" s="40"/>
    </row>
    <row r="33" spans="2:12" s="33" customFormat="1" ht="12.95" customHeight="1" x14ac:dyDescent="0.2">
      <c r="B33" s="259" t="s">
        <v>53</v>
      </c>
      <c r="C33" s="260">
        <v>1792</v>
      </c>
      <c r="D33" s="261">
        <v>-197</v>
      </c>
      <c r="E33" s="262">
        <v>-9.9044746103569636</v>
      </c>
      <c r="F33" s="263">
        <v>1989</v>
      </c>
      <c r="G33" s="261">
        <v>-305</v>
      </c>
      <c r="H33" s="262">
        <v>-14.544587505960896</v>
      </c>
      <c r="I33" s="264">
        <v>2097</v>
      </c>
      <c r="L33" s="40"/>
    </row>
    <row r="34" spans="2:12" s="33" customFormat="1" ht="12.95" customHeight="1" x14ac:dyDescent="0.2">
      <c r="B34" s="289" t="s">
        <v>54</v>
      </c>
      <c r="C34" s="272">
        <v>1624</v>
      </c>
      <c r="D34" s="273">
        <v>-224</v>
      </c>
      <c r="E34" s="274">
        <v>-12.121212121212121</v>
      </c>
      <c r="F34" s="275">
        <v>1848</v>
      </c>
      <c r="G34" s="273">
        <v>-185</v>
      </c>
      <c r="H34" s="274">
        <v>-10.226644555002764</v>
      </c>
      <c r="I34" s="276">
        <v>1809</v>
      </c>
      <c r="L34" s="40"/>
    </row>
    <row r="35" spans="2:12" s="33" customFormat="1" ht="12.95" customHeight="1" x14ac:dyDescent="0.2">
      <c r="B35" s="277" t="s">
        <v>55</v>
      </c>
      <c r="C35" s="278">
        <v>3416</v>
      </c>
      <c r="D35" s="279">
        <v>-421</v>
      </c>
      <c r="E35" s="280">
        <v>-10.972113630440449</v>
      </c>
      <c r="F35" s="281">
        <v>3837</v>
      </c>
      <c r="G35" s="279">
        <v>-490</v>
      </c>
      <c r="H35" s="280">
        <v>-12.544802867383511</v>
      </c>
      <c r="I35" s="282">
        <v>3906</v>
      </c>
      <c r="L35" s="40"/>
    </row>
    <row r="36" spans="2:12" s="33" customFormat="1" ht="6" customHeight="1" x14ac:dyDescent="0.2">
      <c r="B36" s="283"/>
      <c r="C36" s="284"/>
      <c r="D36" s="285"/>
      <c r="E36" s="286"/>
      <c r="F36" s="287"/>
      <c r="G36" s="285"/>
      <c r="H36" s="286"/>
      <c r="I36" s="287"/>
      <c r="L36" s="40"/>
    </row>
    <row r="37" spans="2:12" s="33" customFormat="1" ht="12.95" customHeight="1" x14ac:dyDescent="0.2">
      <c r="B37" s="277" t="s">
        <v>56</v>
      </c>
      <c r="C37" s="278">
        <v>910</v>
      </c>
      <c r="D37" s="279">
        <v>-78</v>
      </c>
      <c r="E37" s="280">
        <v>-7.8947368421052628</v>
      </c>
      <c r="F37" s="281">
        <v>988</v>
      </c>
      <c r="G37" s="279">
        <v>-30</v>
      </c>
      <c r="H37" s="280">
        <v>-3.1914893617021276</v>
      </c>
      <c r="I37" s="282">
        <v>940</v>
      </c>
      <c r="L37" s="40"/>
    </row>
    <row r="38" spans="2:12" s="33" customFormat="1" ht="6" customHeight="1" x14ac:dyDescent="0.2">
      <c r="B38" s="283"/>
      <c r="C38" s="284"/>
      <c r="D38" s="285"/>
      <c r="E38" s="286"/>
      <c r="F38" s="287"/>
      <c r="G38" s="285"/>
      <c r="H38" s="286"/>
      <c r="I38" s="287"/>
      <c r="L38" s="40"/>
    </row>
    <row r="39" spans="2:12" s="33" customFormat="1" ht="12.95" customHeight="1" x14ac:dyDescent="0.2">
      <c r="B39" s="259" t="s">
        <v>57</v>
      </c>
      <c r="C39" s="260">
        <v>867</v>
      </c>
      <c r="D39" s="261">
        <v>-46</v>
      </c>
      <c r="E39" s="262">
        <v>-5.0383351588170866</v>
      </c>
      <c r="F39" s="263">
        <v>913</v>
      </c>
      <c r="G39" s="261">
        <v>-23</v>
      </c>
      <c r="H39" s="262">
        <v>-2.584269662921348</v>
      </c>
      <c r="I39" s="264">
        <v>890</v>
      </c>
      <c r="L39" s="40"/>
    </row>
    <row r="40" spans="2:12" s="33" customFormat="1" ht="12.95" customHeight="1" x14ac:dyDescent="0.2">
      <c r="B40" s="265" t="s">
        <v>58</v>
      </c>
      <c r="C40" s="266">
        <v>1241</v>
      </c>
      <c r="D40" s="267">
        <v>-141</v>
      </c>
      <c r="E40" s="268">
        <v>-10.202604920405211</v>
      </c>
      <c r="F40" s="269">
        <v>1382</v>
      </c>
      <c r="G40" s="267">
        <v>-119</v>
      </c>
      <c r="H40" s="268">
        <v>-8.75</v>
      </c>
      <c r="I40" s="270">
        <v>1360</v>
      </c>
      <c r="L40" s="40"/>
    </row>
    <row r="41" spans="2:12" s="33" customFormat="1" ht="12.95" customHeight="1" x14ac:dyDescent="0.2">
      <c r="B41" s="265" t="s">
        <v>59</v>
      </c>
      <c r="C41" s="266">
        <v>371</v>
      </c>
      <c r="D41" s="267">
        <v>-47</v>
      </c>
      <c r="E41" s="268">
        <v>-11.244019138755981</v>
      </c>
      <c r="F41" s="269">
        <v>418</v>
      </c>
      <c r="G41" s="267">
        <v>34</v>
      </c>
      <c r="H41" s="268">
        <v>10.089020771513352</v>
      </c>
      <c r="I41" s="270">
        <v>337</v>
      </c>
      <c r="L41" s="40"/>
    </row>
    <row r="42" spans="2:12" s="33" customFormat="1" ht="12.95" customHeight="1" x14ac:dyDescent="0.2">
      <c r="B42" s="265" t="s">
        <v>60</v>
      </c>
      <c r="C42" s="266">
        <v>405</v>
      </c>
      <c r="D42" s="267">
        <v>-6</v>
      </c>
      <c r="E42" s="268">
        <v>-1.4598540145985401</v>
      </c>
      <c r="F42" s="269">
        <v>411</v>
      </c>
      <c r="G42" s="267">
        <v>32</v>
      </c>
      <c r="H42" s="268">
        <v>8.5790884718498663</v>
      </c>
      <c r="I42" s="270">
        <v>373</v>
      </c>
      <c r="L42" s="40"/>
    </row>
    <row r="43" spans="2:12" s="33" customFormat="1" ht="12.95" customHeight="1" x14ac:dyDescent="0.2">
      <c r="B43" s="271" t="s">
        <v>61</v>
      </c>
      <c r="C43" s="272">
        <v>1524</v>
      </c>
      <c r="D43" s="273">
        <v>-112</v>
      </c>
      <c r="E43" s="274">
        <v>-6.8459657701711487</v>
      </c>
      <c r="F43" s="275">
        <v>1636</v>
      </c>
      <c r="G43" s="273">
        <v>-123</v>
      </c>
      <c r="H43" s="274">
        <v>-7.4681238615664851</v>
      </c>
      <c r="I43" s="276">
        <v>1647</v>
      </c>
      <c r="L43" s="40"/>
    </row>
    <row r="44" spans="2:12" s="33" customFormat="1" ht="12.95" customHeight="1" x14ac:dyDescent="0.2">
      <c r="B44" s="277" t="s">
        <v>62</v>
      </c>
      <c r="C44" s="278">
        <v>4408</v>
      </c>
      <c r="D44" s="279">
        <v>-352</v>
      </c>
      <c r="E44" s="280">
        <v>-7.3949579831932777</v>
      </c>
      <c r="F44" s="281">
        <v>4760</v>
      </c>
      <c r="G44" s="279">
        <v>-199</v>
      </c>
      <c r="H44" s="280">
        <v>-4.3195137833731279</v>
      </c>
      <c r="I44" s="282">
        <v>4607</v>
      </c>
      <c r="L44" s="40"/>
    </row>
    <row r="45" spans="2:12" s="33" customFormat="1" ht="6" customHeight="1" x14ac:dyDescent="0.2">
      <c r="B45" s="283"/>
      <c r="C45" s="284"/>
      <c r="D45" s="285"/>
      <c r="E45" s="286"/>
      <c r="F45" s="287"/>
      <c r="G45" s="285"/>
      <c r="H45" s="286"/>
      <c r="I45" s="287"/>
      <c r="L45" s="40"/>
    </row>
    <row r="46" spans="2:12" s="33" customFormat="1" ht="12.95" customHeight="1" x14ac:dyDescent="0.2">
      <c r="B46" s="259" t="s">
        <v>63</v>
      </c>
      <c r="C46" s="260">
        <v>273</v>
      </c>
      <c r="D46" s="261">
        <v>-24</v>
      </c>
      <c r="E46" s="262">
        <v>-8.0808080808080813</v>
      </c>
      <c r="F46" s="263">
        <v>297</v>
      </c>
      <c r="G46" s="261">
        <v>-12</v>
      </c>
      <c r="H46" s="262">
        <v>-4.2105263157894735</v>
      </c>
      <c r="I46" s="264">
        <v>285</v>
      </c>
      <c r="L46" s="40"/>
    </row>
    <row r="47" spans="2:12" s="33" customFormat="1" ht="12.95" customHeight="1" x14ac:dyDescent="0.2">
      <c r="B47" s="265" t="s">
        <v>64</v>
      </c>
      <c r="C47" s="266">
        <v>416</v>
      </c>
      <c r="D47" s="267">
        <v>-27</v>
      </c>
      <c r="E47" s="268">
        <v>-6.0948081264108351</v>
      </c>
      <c r="F47" s="269">
        <v>443</v>
      </c>
      <c r="G47" s="267">
        <v>-60</v>
      </c>
      <c r="H47" s="268">
        <v>-12.605042016806722</v>
      </c>
      <c r="I47" s="270">
        <v>476</v>
      </c>
      <c r="L47" s="40"/>
    </row>
    <row r="48" spans="2:12" s="33" customFormat="1" ht="12.95" customHeight="1" x14ac:dyDescent="0.2">
      <c r="B48" s="265" t="s">
        <v>65</v>
      </c>
      <c r="C48" s="266">
        <v>661</v>
      </c>
      <c r="D48" s="267">
        <v>-55</v>
      </c>
      <c r="E48" s="268">
        <v>-7.6815642458100557</v>
      </c>
      <c r="F48" s="269">
        <v>716</v>
      </c>
      <c r="G48" s="267">
        <v>-49</v>
      </c>
      <c r="H48" s="268">
        <v>-6.9014084507042259</v>
      </c>
      <c r="I48" s="270">
        <v>710</v>
      </c>
      <c r="L48" s="40"/>
    </row>
    <row r="49" spans="2:12" s="33" customFormat="1" ht="12.95" customHeight="1" x14ac:dyDescent="0.2">
      <c r="B49" s="265" t="s">
        <v>66</v>
      </c>
      <c r="C49" s="266">
        <v>251</v>
      </c>
      <c r="D49" s="267">
        <v>-7</v>
      </c>
      <c r="E49" s="268">
        <v>-2.7131782945736433</v>
      </c>
      <c r="F49" s="269">
        <v>258</v>
      </c>
      <c r="G49" s="267">
        <v>-11</v>
      </c>
      <c r="H49" s="268">
        <v>-4.1984732824427482</v>
      </c>
      <c r="I49" s="270">
        <v>262</v>
      </c>
      <c r="L49" s="40"/>
    </row>
    <row r="50" spans="2:12" s="33" customFormat="1" ht="12.95" customHeight="1" x14ac:dyDescent="0.2">
      <c r="B50" s="265" t="s">
        <v>67</v>
      </c>
      <c r="C50" s="266">
        <v>717</v>
      </c>
      <c r="D50" s="267">
        <v>-61</v>
      </c>
      <c r="E50" s="268">
        <v>-7.8406169665809768</v>
      </c>
      <c r="F50" s="269">
        <v>778</v>
      </c>
      <c r="G50" s="267">
        <v>-1</v>
      </c>
      <c r="H50" s="268">
        <v>-0.1392757660167131</v>
      </c>
      <c r="I50" s="270">
        <v>718</v>
      </c>
      <c r="L50" s="40"/>
    </row>
    <row r="51" spans="2:12" s="33" customFormat="1" ht="12.95" customHeight="1" x14ac:dyDescent="0.2">
      <c r="B51" s="265" t="s">
        <v>68</v>
      </c>
      <c r="C51" s="266">
        <v>165</v>
      </c>
      <c r="D51" s="267">
        <v>-12</v>
      </c>
      <c r="E51" s="268">
        <v>-6.7796610169491522</v>
      </c>
      <c r="F51" s="269">
        <v>177</v>
      </c>
      <c r="G51" s="267">
        <v>-8</v>
      </c>
      <c r="H51" s="268">
        <v>-4.6242774566473983</v>
      </c>
      <c r="I51" s="270">
        <v>173</v>
      </c>
      <c r="L51" s="40"/>
    </row>
    <row r="52" spans="2:12" s="33" customFormat="1" ht="12.95" customHeight="1" x14ac:dyDescent="0.2">
      <c r="B52" s="265" t="s">
        <v>69</v>
      </c>
      <c r="C52" s="266">
        <v>104</v>
      </c>
      <c r="D52" s="267">
        <v>-7</v>
      </c>
      <c r="E52" s="268">
        <v>-6.3063063063063058</v>
      </c>
      <c r="F52" s="269">
        <v>111</v>
      </c>
      <c r="G52" s="267">
        <v>-1</v>
      </c>
      <c r="H52" s="268">
        <v>-0.95238095238095244</v>
      </c>
      <c r="I52" s="270">
        <v>105</v>
      </c>
      <c r="L52" s="40"/>
    </row>
    <row r="53" spans="2:12" s="33" customFormat="1" ht="12.95" customHeight="1" x14ac:dyDescent="0.2">
      <c r="B53" s="265" t="s">
        <v>70</v>
      </c>
      <c r="C53" s="266">
        <v>894</v>
      </c>
      <c r="D53" s="267">
        <v>-67</v>
      </c>
      <c r="E53" s="268">
        <v>-6.9719042663891786</v>
      </c>
      <c r="F53" s="269">
        <v>961</v>
      </c>
      <c r="G53" s="267">
        <v>-20</v>
      </c>
      <c r="H53" s="268">
        <v>-2.1881838074398248</v>
      </c>
      <c r="I53" s="270">
        <v>914</v>
      </c>
      <c r="L53" s="40"/>
    </row>
    <row r="54" spans="2:12" s="33" customFormat="1" ht="12.95" customHeight="1" x14ac:dyDescent="0.2">
      <c r="B54" s="271" t="s">
        <v>71</v>
      </c>
      <c r="C54" s="272">
        <v>302</v>
      </c>
      <c r="D54" s="273">
        <v>-21</v>
      </c>
      <c r="E54" s="274">
        <v>-6.5015479876160995</v>
      </c>
      <c r="F54" s="275">
        <v>323</v>
      </c>
      <c r="G54" s="273">
        <v>-10</v>
      </c>
      <c r="H54" s="274">
        <v>-3.2051282051282048</v>
      </c>
      <c r="I54" s="276">
        <v>312</v>
      </c>
      <c r="L54" s="40"/>
    </row>
    <row r="55" spans="2:12" s="33" customFormat="1" ht="12.95" customHeight="1" x14ac:dyDescent="0.2">
      <c r="B55" s="277" t="s">
        <v>72</v>
      </c>
      <c r="C55" s="278">
        <v>3783</v>
      </c>
      <c r="D55" s="279">
        <v>-281</v>
      </c>
      <c r="E55" s="280">
        <v>-6.9143700787401574</v>
      </c>
      <c r="F55" s="281">
        <v>4064</v>
      </c>
      <c r="G55" s="279">
        <v>-172</v>
      </c>
      <c r="H55" s="280">
        <v>-4.3489254108723134</v>
      </c>
      <c r="I55" s="282">
        <v>3955</v>
      </c>
      <c r="L55" s="40"/>
    </row>
    <row r="56" spans="2:12" s="33" customFormat="1" ht="6" customHeight="1" x14ac:dyDescent="0.2">
      <c r="B56" s="283"/>
      <c r="C56" s="284"/>
      <c r="D56" s="285"/>
      <c r="E56" s="286"/>
      <c r="F56" s="287"/>
      <c r="G56" s="285"/>
      <c r="H56" s="286"/>
      <c r="I56" s="287"/>
      <c r="L56" s="40"/>
    </row>
    <row r="57" spans="2:12" s="33" customFormat="1" ht="12.95" customHeight="1" x14ac:dyDescent="0.2">
      <c r="B57" s="259" t="s">
        <v>73</v>
      </c>
      <c r="C57" s="260">
        <v>6228</v>
      </c>
      <c r="D57" s="261">
        <v>-90</v>
      </c>
      <c r="E57" s="262">
        <v>-1.4245014245014245</v>
      </c>
      <c r="F57" s="263">
        <v>6318</v>
      </c>
      <c r="G57" s="261">
        <v>185</v>
      </c>
      <c r="H57" s="262">
        <v>3.0613933476749957</v>
      </c>
      <c r="I57" s="264">
        <v>6043</v>
      </c>
      <c r="L57" s="40"/>
    </row>
    <row r="58" spans="2:12" s="33" customFormat="1" ht="12.95" customHeight="1" x14ac:dyDescent="0.2">
      <c r="B58" s="265" t="s">
        <v>74</v>
      </c>
      <c r="C58" s="266">
        <v>1017</v>
      </c>
      <c r="D58" s="267">
        <v>-21</v>
      </c>
      <c r="E58" s="268">
        <v>-2.0231213872832372</v>
      </c>
      <c r="F58" s="269">
        <v>1038</v>
      </c>
      <c r="G58" s="267">
        <v>-8</v>
      </c>
      <c r="H58" s="268">
        <v>-0.78048780487804881</v>
      </c>
      <c r="I58" s="270">
        <v>1025</v>
      </c>
      <c r="L58" s="40"/>
    </row>
    <row r="59" spans="2:12" s="33" customFormat="1" ht="12.95" customHeight="1" x14ac:dyDescent="0.2">
      <c r="B59" s="265" t="s">
        <v>75</v>
      </c>
      <c r="C59" s="266">
        <v>639</v>
      </c>
      <c r="D59" s="267">
        <v>1</v>
      </c>
      <c r="E59" s="268">
        <v>0.15673981191222569</v>
      </c>
      <c r="F59" s="269">
        <v>638</v>
      </c>
      <c r="G59" s="267">
        <v>29</v>
      </c>
      <c r="H59" s="268">
        <v>4.7540983606557372</v>
      </c>
      <c r="I59" s="270">
        <v>610</v>
      </c>
      <c r="L59" s="40"/>
    </row>
    <row r="60" spans="2:12" s="33" customFormat="1" ht="12.95" customHeight="1" x14ac:dyDescent="0.2">
      <c r="B60" s="271" t="s">
        <v>76</v>
      </c>
      <c r="C60" s="272">
        <v>1360</v>
      </c>
      <c r="D60" s="273">
        <v>31</v>
      </c>
      <c r="E60" s="274">
        <v>2.3325808878856282</v>
      </c>
      <c r="F60" s="275">
        <v>1329</v>
      </c>
      <c r="G60" s="273">
        <v>20</v>
      </c>
      <c r="H60" s="274">
        <v>1.4925373134328357</v>
      </c>
      <c r="I60" s="276">
        <v>1340</v>
      </c>
      <c r="L60" s="40"/>
    </row>
    <row r="61" spans="2:12" s="33" customFormat="1" ht="12.95" customHeight="1" x14ac:dyDescent="0.2">
      <c r="B61" s="277" t="s">
        <v>77</v>
      </c>
      <c r="C61" s="278">
        <v>9244</v>
      </c>
      <c r="D61" s="279">
        <v>-79</v>
      </c>
      <c r="E61" s="280">
        <v>-0.84736672744824637</v>
      </c>
      <c r="F61" s="281">
        <v>9323</v>
      </c>
      <c r="G61" s="279">
        <v>226</v>
      </c>
      <c r="H61" s="280">
        <v>2.5060989132845419</v>
      </c>
      <c r="I61" s="282">
        <v>9018</v>
      </c>
      <c r="L61" s="40"/>
    </row>
    <row r="62" spans="2:12" s="33" customFormat="1" ht="6" customHeight="1" x14ac:dyDescent="0.2">
      <c r="B62" s="283"/>
      <c r="C62" s="284"/>
      <c r="D62" s="285"/>
      <c r="E62" s="286"/>
      <c r="F62" s="287"/>
      <c r="G62" s="285"/>
      <c r="H62" s="286"/>
      <c r="I62" s="287"/>
      <c r="L62" s="40"/>
    </row>
    <row r="63" spans="2:12" s="33" customFormat="1" ht="12.95" customHeight="1" x14ac:dyDescent="0.2">
      <c r="B63" s="259" t="s">
        <v>78</v>
      </c>
      <c r="C63" s="260">
        <v>2983</v>
      </c>
      <c r="D63" s="261">
        <v>-337</v>
      </c>
      <c r="E63" s="262">
        <v>-10.150602409638553</v>
      </c>
      <c r="F63" s="263">
        <v>3320</v>
      </c>
      <c r="G63" s="261">
        <v>-725</v>
      </c>
      <c r="H63" s="262">
        <v>-19.552319309600861</v>
      </c>
      <c r="I63" s="264">
        <v>3708</v>
      </c>
      <c r="L63" s="40"/>
    </row>
    <row r="64" spans="2:12" s="33" customFormat="1" ht="12.95" customHeight="1" x14ac:dyDescent="0.2">
      <c r="B64" s="265" t="s">
        <v>79</v>
      </c>
      <c r="C64" s="266">
        <v>940</v>
      </c>
      <c r="D64" s="267">
        <v>-161</v>
      </c>
      <c r="E64" s="268">
        <v>-14.623069936421434</v>
      </c>
      <c r="F64" s="269">
        <v>1101</v>
      </c>
      <c r="G64" s="267">
        <v>-255</v>
      </c>
      <c r="H64" s="268">
        <v>-21.338912133891213</v>
      </c>
      <c r="I64" s="270">
        <v>1195</v>
      </c>
      <c r="L64" s="40"/>
    </row>
    <row r="65" spans="2:12" s="33" customFormat="1" ht="12.95" customHeight="1" x14ac:dyDescent="0.2">
      <c r="B65" s="271" t="s">
        <v>80</v>
      </c>
      <c r="C65" s="272">
        <v>3836</v>
      </c>
      <c r="D65" s="273">
        <v>-625</v>
      </c>
      <c r="E65" s="274">
        <v>-14.010311589329746</v>
      </c>
      <c r="F65" s="275">
        <v>4461</v>
      </c>
      <c r="G65" s="273">
        <v>-1430</v>
      </c>
      <c r="H65" s="274">
        <v>-27.15533611849601</v>
      </c>
      <c r="I65" s="276">
        <v>5266</v>
      </c>
      <c r="L65" s="40"/>
    </row>
    <row r="66" spans="2:12" s="33" customFormat="1" ht="12.95" customHeight="1" x14ac:dyDescent="0.2">
      <c r="B66" s="277" t="s">
        <v>81</v>
      </c>
      <c r="C66" s="278">
        <v>7759</v>
      </c>
      <c r="D66" s="279">
        <v>-1123</v>
      </c>
      <c r="E66" s="280">
        <v>-12.64354875028147</v>
      </c>
      <c r="F66" s="281">
        <v>8882</v>
      </c>
      <c r="G66" s="279">
        <v>-2410</v>
      </c>
      <c r="H66" s="280">
        <v>-23.699478808142395</v>
      </c>
      <c r="I66" s="282">
        <v>10169</v>
      </c>
      <c r="L66" s="40"/>
    </row>
    <row r="67" spans="2:12" s="33" customFormat="1" ht="6" customHeight="1" x14ac:dyDescent="0.2">
      <c r="B67" s="283"/>
      <c r="C67" s="284"/>
      <c r="D67" s="285"/>
      <c r="E67" s="286"/>
      <c r="F67" s="287"/>
      <c r="G67" s="285"/>
      <c r="H67" s="286"/>
      <c r="I67" s="287"/>
      <c r="L67" s="40"/>
    </row>
    <row r="68" spans="2:12" s="33" customFormat="1" ht="12.95" customHeight="1" x14ac:dyDescent="0.2">
      <c r="B68" s="259" t="s">
        <v>82</v>
      </c>
      <c r="C68" s="260">
        <v>1719</v>
      </c>
      <c r="D68" s="261">
        <v>-144</v>
      </c>
      <c r="E68" s="262">
        <v>-7.7294685990338161</v>
      </c>
      <c r="F68" s="263">
        <v>1863</v>
      </c>
      <c r="G68" s="261">
        <v>-99</v>
      </c>
      <c r="H68" s="262">
        <v>-5.4455445544554459</v>
      </c>
      <c r="I68" s="264">
        <v>1818</v>
      </c>
      <c r="L68" s="40"/>
    </row>
    <row r="69" spans="2:12" s="33" customFormat="1" ht="12.95" customHeight="1" x14ac:dyDescent="0.2">
      <c r="B69" s="271" t="s">
        <v>83</v>
      </c>
      <c r="C69" s="272">
        <v>936</v>
      </c>
      <c r="D69" s="273">
        <v>-13</v>
      </c>
      <c r="E69" s="274">
        <v>-1.3698630136986301</v>
      </c>
      <c r="F69" s="275">
        <v>949</v>
      </c>
      <c r="G69" s="273">
        <v>-52</v>
      </c>
      <c r="H69" s="274">
        <v>-5.2631578947368416</v>
      </c>
      <c r="I69" s="276">
        <v>988</v>
      </c>
      <c r="L69" s="40"/>
    </row>
    <row r="70" spans="2:12" s="33" customFormat="1" ht="12.95" customHeight="1" x14ac:dyDescent="0.2">
      <c r="B70" s="277" t="s">
        <v>84</v>
      </c>
      <c r="C70" s="278">
        <v>2655</v>
      </c>
      <c r="D70" s="279">
        <v>-157</v>
      </c>
      <c r="E70" s="280">
        <v>-5.5832147937411101</v>
      </c>
      <c r="F70" s="281">
        <v>2812</v>
      </c>
      <c r="G70" s="279">
        <v>-151</v>
      </c>
      <c r="H70" s="280">
        <v>-5.3813257305773341</v>
      </c>
      <c r="I70" s="282">
        <v>2806</v>
      </c>
      <c r="L70" s="40"/>
    </row>
    <row r="71" spans="2:12" s="33" customFormat="1" ht="6" customHeight="1" x14ac:dyDescent="0.2">
      <c r="B71" s="283"/>
      <c r="C71" s="284"/>
      <c r="D71" s="285"/>
      <c r="E71" s="286"/>
      <c r="F71" s="287"/>
      <c r="G71" s="285"/>
      <c r="H71" s="286"/>
      <c r="I71" s="287"/>
      <c r="L71" s="40"/>
    </row>
    <row r="72" spans="2:12" s="33" customFormat="1" ht="12.95" customHeight="1" x14ac:dyDescent="0.2">
      <c r="B72" s="259" t="s">
        <v>85</v>
      </c>
      <c r="C72" s="260">
        <v>853</v>
      </c>
      <c r="D72" s="261">
        <v>-122</v>
      </c>
      <c r="E72" s="262">
        <v>-12.512820512820513</v>
      </c>
      <c r="F72" s="263">
        <v>975</v>
      </c>
      <c r="G72" s="261">
        <v>-24</v>
      </c>
      <c r="H72" s="262">
        <v>-2.7366020524515395</v>
      </c>
      <c r="I72" s="264">
        <v>877</v>
      </c>
      <c r="L72" s="40"/>
    </row>
    <row r="73" spans="2:12" s="33" customFormat="1" ht="12.95" customHeight="1" x14ac:dyDescent="0.2">
      <c r="B73" s="265" t="s">
        <v>86</v>
      </c>
      <c r="C73" s="266">
        <v>269</v>
      </c>
      <c r="D73" s="267">
        <v>-8</v>
      </c>
      <c r="E73" s="268">
        <v>-2.8880866425992782</v>
      </c>
      <c r="F73" s="269">
        <v>277</v>
      </c>
      <c r="G73" s="267">
        <v>9</v>
      </c>
      <c r="H73" s="268">
        <v>3.4615384615384617</v>
      </c>
      <c r="I73" s="270">
        <v>260</v>
      </c>
      <c r="L73" s="40"/>
    </row>
    <row r="74" spans="2:12" s="33" customFormat="1" ht="12.95" customHeight="1" x14ac:dyDescent="0.2">
      <c r="B74" s="265" t="s">
        <v>87</v>
      </c>
      <c r="C74" s="266">
        <v>299</v>
      </c>
      <c r="D74" s="267">
        <v>-21</v>
      </c>
      <c r="E74" s="268">
        <v>-6.5625</v>
      </c>
      <c r="F74" s="269">
        <v>320</v>
      </c>
      <c r="G74" s="267">
        <v>37</v>
      </c>
      <c r="H74" s="268">
        <v>14.122137404580155</v>
      </c>
      <c r="I74" s="270">
        <v>262</v>
      </c>
      <c r="L74" s="40"/>
    </row>
    <row r="75" spans="2:12" s="33" customFormat="1" ht="12.95" customHeight="1" x14ac:dyDescent="0.2">
      <c r="B75" s="271" t="s">
        <v>88</v>
      </c>
      <c r="C75" s="272">
        <v>812</v>
      </c>
      <c r="D75" s="273">
        <v>-56</v>
      </c>
      <c r="E75" s="274">
        <v>-6.4516129032258061</v>
      </c>
      <c r="F75" s="275">
        <v>868</v>
      </c>
      <c r="G75" s="273">
        <v>3</v>
      </c>
      <c r="H75" s="274">
        <v>0.37082818294190362</v>
      </c>
      <c r="I75" s="276">
        <v>809</v>
      </c>
      <c r="L75" s="40"/>
    </row>
    <row r="76" spans="2:12" s="33" customFormat="1" ht="12.95" customHeight="1" x14ac:dyDescent="0.2">
      <c r="B76" s="277" t="s">
        <v>89</v>
      </c>
      <c r="C76" s="278">
        <v>2233</v>
      </c>
      <c r="D76" s="279">
        <v>-207</v>
      </c>
      <c r="E76" s="280">
        <v>-8.4836065573770494</v>
      </c>
      <c r="F76" s="281">
        <v>2440</v>
      </c>
      <c r="G76" s="279">
        <v>25</v>
      </c>
      <c r="H76" s="280">
        <v>1.1322463768115942</v>
      </c>
      <c r="I76" s="282">
        <v>2208</v>
      </c>
      <c r="L76" s="40"/>
    </row>
    <row r="77" spans="2:12" s="33" customFormat="1" ht="6" customHeight="1" x14ac:dyDescent="0.2">
      <c r="B77" s="283"/>
      <c r="C77" s="284"/>
      <c r="D77" s="285"/>
      <c r="E77" s="286"/>
      <c r="F77" s="287"/>
      <c r="G77" s="285"/>
      <c r="H77" s="286"/>
      <c r="I77" s="287"/>
      <c r="L77" s="40"/>
    </row>
    <row r="78" spans="2:12" s="33" customFormat="1" ht="12.95" customHeight="1" x14ac:dyDescent="0.2">
      <c r="B78" s="277" t="s">
        <v>90</v>
      </c>
      <c r="C78" s="278">
        <v>8231</v>
      </c>
      <c r="D78" s="279">
        <v>-831</v>
      </c>
      <c r="E78" s="280">
        <v>-9.1701611123372331</v>
      </c>
      <c r="F78" s="281">
        <v>9062</v>
      </c>
      <c r="G78" s="279">
        <v>-271</v>
      </c>
      <c r="H78" s="280">
        <v>-3.1874852975770405</v>
      </c>
      <c r="I78" s="282">
        <v>8502</v>
      </c>
      <c r="L78" s="40"/>
    </row>
    <row r="79" spans="2:12" s="33" customFormat="1" ht="6" customHeight="1" x14ac:dyDescent="0.2">
      <c r="B79" s="283"/>
      <c r="C79" s="284"/>
      <c r="D79" s="285"/>
      <c r="E79" s="286"/>
      <c r="F79" s="287"/>
      <c r="G79" s="285"/>
      <c r="H79" s="286"/>
      <c r="I79" s="287"/>
      <c r="L79" s="40"/>
    </row>
    <row r="80" spans="2:12" s="33" customFormat="1" ht="12.95" customHeight="1" x14ac:dyDescent="0.2">
      <c r="B80" s="277" t="s">
        <v>91</v>
      </c>
      <c r="C80" s="278">
        <v>3637</v>
      </c>
      <c r="D80" s="279">
        <v>-344</v>
      </c>
      <c r="E80" s="280">
        <v>-8.6410449635769915</v>
      </c>
      <c r="F80" s="281">
        <v>3981</v>
      </c>
      <c r="G80" s="279">
        <v>-44</v>
      </c>
      <c r="H80" s="280">
        <v>-1.1953273566965499</v>
      </c>
      <c r="I80" s="282">
        <v>3681</v>
      </c>
      <c r="L80" s="40"/>
    </row>
    <row r="81" spans="2:12" s="33" customFormat="1" ht="5.45" customHeight="1" x14ac:dyDescent="0.2">
      <c r="B81" s="283"/>
      <c r="C81" s="284"/>
      <c r="D81" s="285"/>
      <c r="E81" s="286"/>
      <c r="F81" s="287"/>
      <c r="G81" s="285"/>
      <c r="H81" s="286"/>
      <c r="I81" s="287"/>
      <c r="L81" s="40"/>
    </row>
    <row r="82" spans="2:12" s="33" customFormat="1" ht="12.95" customHeight="1" x14ac:dyDescent="0.2">
      <c r="B82" s="277" t="s">
        <v>92</v>
      </c>
      <c r="C82" s="278">
        <v>1281</v>
      </c>
      <c r="D82" s="279">
        <v>-114</v>
      </c>
      <c r="E82" s="280">
        <v>-8.172043010752688</v>
      </c>
      <c r="F82" s="281">
        <v>1395</v>
      </c>
      <c r="G82" s="279">
        <v>-94</v>
      </c>
      <c r="H82" s="280">
        <v>-6.836363636363636</v>
      </c>
      <c r="I82" s="282">
        <v>1375</v>
      </c>
      <c r="L82" s="40"/>
    </row>
    <row r="83" spans="2:12" s="33" customFormat="1" ht="6" customHeight="1" x14ac:dyDescent="0.2">
      <c r="B83" s="283"/>
      <c r="C83" s="284"/>
      <c r="D83" s="285"/>
      <c r="E83" s="286"/>
      <c r="F83" s="287"/>
      <c r="G83" s="285"/>
      <c r="H83" s="286"/>
      <c r="I83" s="287"/>
      <c r="L83" s="40"/>
    </row>
    <row r="84" spans="2:12" s="33" customFormat="1" ht="12.95" customHeight="1" x14ac:dyDescent="0.2">
      <c r="B84" s="259" t="s">
        <v>93</v>
      </c>
      <c r="C84" s="260">
        <v>628</v>
      </c>
      <c r="D84" s="261">
        <v>-28</v>
      </c>
      <c r="E84" s="262">
        <v>-4.2682926829268295</v>
      </c>
      <c r="F84" s="263">
        <v>656</v>
      </c>
      <c r="G84" s="261">
        <v>-18</v>
      </c>
      <c r="H84" s="262">
        <v>-2.7863777089783279</v>
      </c>
      <c r="I84" s="264">
        <v>646</v>
      </c>
      <c r="L84" s="40"/>
    </row>
    <row r="85" spans="2:12" s="33" customFormat="1" ht="12.95" customHeight="1" x14ac:dyDescent="0.2">
      <c r="B85" s="265" t="s">
        <v>94</v>
      </c>
      <c r="C85" s="266">
        <v>2343</v>
      </c>
      <c r="D85" s="267">
        <v>-144</v>
      </c>
      <c r="E85" s="268">
        <v>-5.7901085645355854</v>
      </c>
      <c r="F85" s="269">
        <v>2487</v>
      </c>
      <c r="G85" s="267">
        <v>53</v>
      </c>
      <c r="H85" s="268">
        <v>2.3144104803493453</v>
      </c>
      <c r="I85" s="270">
        <v>2290</v>
      </c>
      <c r="L85" s="40"/>
    </row>
    <row r="86" spans="2:12" s="33" customFormat="1" ht="12.95" customHeight="1" x14ac:dyDescent="0.2">
      <c r="B86" s="271" t="s">
        <v>95</v>
      </c>
      <c r="C86" s="272">
        <v>1119</v>
      </c>
      <c r="D86" s="273">
        <v>-14</v>
      </c>
      <c r="E86" s="274">
        <v>-1.235657546337158</v>
      </c>
      <c r="F86" s="275">
        <v>1133</v>
      </c>
      <c r="G86" s="273">
        <v>46</v>
      </c>
      <c r="H86" s="274">
        <v>4.2870456663560113</v>
      </c>
      <c r="I86" s="276">
        <v>1073</v>
      </c>
      <c r="L86" s="40"/>
    </row>
    <row r="87" spans="2:12" s="33" customFormat="1" ht="12.95" customHeight="1" x14ac:dyDescent="0.2">
      <c r="B87" s="277" t="s">
        <v>96</v>
      </c>
      <c r="C87" s="278">
        <v>4090</v>
      </c>
      <c r="D87" s="279">
        <v>-186</v>
      </c>
      <c r="E87" s="280">
        <v>-4.3498596819457438</v>
      </c>
      <c r="F87" s="281">
        <v>4276</v>
      </c>
      <c r="G87" s="279">
        <v>81</v>
      </c>
      <c r="H87" s="280">
        <v>2.0204539785482667</v>
      </c>
      <c r="I87" s="282">
        <v>4009</v>
      </c>
      <c r="L87" s="40"/>
    </row>
    <row r="88" spans="2:12" s="33" customFormat="1" ht="6" customHeight="1" x14ac:dyDescent="0.2">
      <c r="B88" s="283"/>
      <c r="C88" s="284"/>
      <c r="D88" s="285"/>
      <c r="E88" s="286"/>
      <c r="F88" s="287"/>
      <c r="G88" s="285"/>
      <c r="H88" s="286"/>
      <c r="I88" s="287"/>
      <c r="L88" s="40"/>
    </row>
    <row r="89" spans="2:12" s="33" customFormat="1" ht="12.95" customHeight="1" x14ac:dyDescent="0.2">
      <c r="B89" s="277" t="s">
        <v>97</v>
      </c>
      <c r="C89" s="278">
        <v>408</v>
      </c>
      <c r="D89" s="279">
        <v>-17</v>
      </c>
      <c r="E89" s="280">
        <v>-4</v>
      </c>
      <c r="F89" s="281">
        <v>425</v>
      </c>
      <c r="G89" s="279">
        <v>-20</v>
      </c>
      <c r="H89" s="280">
        <v>-4.6728971962616823</v>
      </c>
      <c r="I89" s="282">
        <v>428</v>
      </c>
      <c r="L89" s="40"/>
    </row>
    <row r="90" spans="2:12" s="33" customFormat="1" ht="6" customHeight="1" x14ac:dyDescent="0.2">
      <c r="B90" s="283"/>
      <c r="C90" s="284"/>
      <c r="D90" s="285"/>
      <c r="E90" s="286"/>
      <c r="F90" s="287"/>
      <c r="G90" s="285"/>
      <c r="H90" s="286"/>
      <c r="I90" s="287"/>
      <c r="L90" s="40"/>
    </row>
    <row r="91" spans="2:12" s="33" customFormat="1" ht="12.95" customHeight="1" x14ac:dyDescent="0.2">
      <c r="B91" s="277" t="s">
        <v>98</v>
      </c>
      <c r="C91" s="278">
        <v>576</v>
      </c>
      <c r="D91" s="279">
        <v>-41</v>
      </c>
      <c r="E91" s="280">
        <v>-6.6450567260940039</v>
      </c>
      <c r="F91" s="281">
        <v>617</v>
      </c>
      <c r="G91" s="279">
        <v>-13</v>
      </c>
      <c r="H91" s="280">
        <v>-2.2071307300509337</v>
      </c>
      <c r="I91" s="282">
        <v>589</v>
      </c>
      <c r="L91" s="40"/>
    </row>
    <row r="92" spans="2:12" s="33" customFormat="1" ht="6" customHeight="1" x14ac:dyDescent="0.2">
      <c r="B92" s="283"/>
      <c r="C92" s="284"/>
      <c r="D92" s="285"/>
      <c r="E92" s="286"/>
      <c r="F92" s="287"/>
      <c r="G92" s="285"/>
      <c r="H92" s="286"/>
      <c r="I92" s="287"/>
      <c r="L92" s="40"/>
    </row>
    <row r="93" spans="2:12" s="33" customFormat="1" ht="12.95" customHeight="1" x14ac:dyDescent="0.2">
      <c r="B93" s="277" t="s">
        <v>99</v>
      </c>
      <c r="C93" s="278">
        <v>512</v>
      </c>
      <c r="D93" s="279">
        <v>-36</v>
      </c>
      <c r="E93" s="280">
        <v>-6.5693430656934311</v>
      </c>
      <c r="F93" s="281">
        <v>548</v>
      </c>
      <c r="G93" s="279">
        <v>-38</v>
      </c>
      <c r="H93" s="280">
        <v>-6.9090909090909092</v>
      </c>
      <c r="I93" s="282">
        <v>550</v>
      </c>
      <c r="L93" s="40"/>
    </row>
    <row r="94" spans="2:12" s="33" customFormat="1" ht="6" customHeight="1" x14ac:dyDescent="0.2">
      <c r="B94" s="283"/>
      <c r="C94" s="284"/>
      <c r="D94" s="285"/>
      <c r="E94" s="286"/>
      <c r="F94" s="287"/>
      <c r="G94" s="285"/>
      <c r="H94" s="286"/>
      <c r="I94" s="287"/>
      <c r="L94" s="40"/>
    </row>
    <row r="95" spans="2:12" s="33" customFormat="1" ht="14.1" customHeight="1" x14ac:dyDescent="0.2">
      <c r="B95" s="277" t="s">
        <v>100</v>
      </c>
      <c r="C95" s="278">
        <v>82831</v>
      </c>
      <c r="D95" s="279">
        <v>-6658</v>
      </c>
      <c r="E95" s="280">
        <v>-7.4400205611862908</v>
      </c>
      <c r="F95" s="281">
        <v>89489</v>
      </c>
      <c r="G95" s="279">
        <v>-5388</v>
      </c>
      <c r="H95" s="280">
        <v>-6.1075278568108908</v>
      </c>
      <c r="I95" s="282">
        <v>88219</v>
      </c>
      <c r="L95" s="40"/>
    </row>
    <row r="117" spans="2:2" x14ac:dyDescent="0.35">
      <c r="B117" s="69" t="s">
        <v>17</v>
      </c>
    </row>
    <row r="118" spans="2:2" x14ac:dyDescent="0.35">
      <c r="B118" s="290" t="s">
        <v>110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57</vt:i4>
      </vt:variant>
    </vt:vector>
  </HeadingPairs>
  <TitlesOfParts>
    <vt:vector size="75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2026-01-08T08:49:26Z</cp:lastPrinted>
  <dcterms:created xsi:type="dcterms:W3CDTF">2025-01-14T15:24:30Z</dcterms:created>
  <dcterms:modified xsi:type="dcterms:W3CDTF">2026-01-08T08:53:24Z</dcterms:modified>
</cp:coreProperties>
</file>