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1E2668DD-1E45-45C4-8431-8989EC4A02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rtada" sheetId="22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  <externalReference r:id="rId20"/>
  </externalReferences>
  <definedNames>
    <definedName name="_xlnm._FilterDatabase" localSheetId="13" hidden="1">'Pag16-17'!$B$7:$K$7</definedName>
    <definedName name="_xlnm.Print_Area" localSheetId="1">Indice!$A$1:$D$31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'Pag16-17'!$A$1:$J$97</definedName>
    <definedName name="_xlnm.Print_Area" localSheetId="14">'Pag18-19'!$A$1:$J$97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Portada!$A$1:$I$30</definedName>
    <definedName name="FLECHA">INDIRECT([1]NEW_FLECHAS!$F$12)</definedName>
    <definedName name="Print_Area" localSheetId="1">Indice!$A$1:$D$51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'Pag16-17'!$A$1:$J$35</definedName>
    <definedName name="Print_Area" localSheetId="14">'Pag18-19'!$A$1:$J$35</definedName>
    <definedName name="Print_Area" localSheetId="3">'Pag2'!$A$1:$I$64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'Pag16-17'!$1:$6</definedName>
    <definedName name="Print_Titles" localSheetId="14">'Pag18-19'!$1:$6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5" i="18" l="1"/>
  <c r="F95" i="18"/>
  <c r="E95" i="18"/>
  <c r="D95" i="18"/>
  <c r="C95" i="18"/>
  <c r="G93" i="18"/>
  <c r="F93" i="18"/>
  <c r="E93" i="18"/>
  <c r="D93" i="18"/>
  <c r="C93" i="18"/>
  <c r="G91" i="18"/>
  <c r="F91" i="18"/>
  <c r="E91" i="18"/>
  <c r="D91" i="18"/>
  <c r="C91" i="18"/>
  <c r="G89" i="18"/>
  <c r="F89" i="18"/>
  <c r="E89" i="18"/>
  <c r="D89" i="18"/>
  <c r="C89" i="18"/>
  <c r="H87" i="18"/>
  <c r="G87" i="18"/>
  <c r="F87" i="18"/>
  <c r="E87" i="18"/>
  <c r="D87" i="18"/>
  <c r="C87" i="18"/>
  <c r="H86" i="18"/>
  <c r="G86" i="18"/>
  <c r="F86" i="18"/>
  <c r="E86" i="18"/>
  <c r="D86" i="18"/>
  <c r="C86" i="18"/>
  <c r="H85" i="18"/>
  <c r="G85" i="18"/>
  <c r="F85" i="18"/>
  <c r="E85" i="18"/>
  <c r="D85" i="18"/>
  <c r="C85" i="18"/>
  <c r="H84" i="18"/>
  <c r="G84" i="18"/>
  <c r="F84" i="18"/>
  <c r="E84" i="18"/>
  <c r="D84" i="18"/>
  <c r="C84" i="18"/>
  <c r="G82" i="18"/>
  <c r="F82" i="18"/>
  <c r="E82" i="18"/>
  <c r="D82" i="18"/>
  <c r="C82" i="18"/>
  <c r="G80" i="18"/>
  <c r="F80" i="18"/>
  <c r="E80" i="18"/>
  <c r="D80" i="18"/>
  <c r="C80" i="18"/>
  <c r="G78" i="18"/>
  <c r="F78" i="18"/>
  <c r="E78" i="18"/>
  <c r="D78" i="18"/>
  <c r="C78" i="18"/>
  <c r="H76" i="18"/>
  <c r="G76" i="18"/>
  <c r="F76" i="18"/>
  <c r="E76" i="18"/>
  <c r="D76" i="18"/>
  <c r="C76" i="18"/>
  <c r="H75" i="18"/>
  <c r="G75" i="18"/>
  <c r="F75" i="18"/>
  <c r="E75" i="18"/>
  <c r="D75" i="18"/>
  <c r="C75" i="18"/>
  <c r="H74" i="18"/>
  <c r="G74" i="18"/>
  <c r="F74" i="18"/>
  <c r="E74" i="18"/>
  <c r="D74" i="18"/>
  <c r="C74" i="18"/>
  <c r="H73" i="18"/>
  <c r="G73" i="18"/>
  <c r="F73" i="18"/>
  <c r="E73" i="18"/>
  <c r="D73" i="18"/>
  <c r="C73" i="18"/>
  <c r="H72" i="18"/>
  <c r="G72" i="18"/>
  <c r="F72" i="18"/>
  <c r="E72" i="18"/>
  <c r="D72" i="18"/>
  <c r="C72" i="18"/>
  <c r="H70" i="18"/>
  <c r="G70" i="18"/>
  <c r="F70" i="18"/>
  <c r="E70" i="18"/>
  <c r="D70" i="18"/>
  <c r="C70" i="18"/>
  <c r="H69" i="18"/>
  <c r="G69" i="18"/>
  <c r="F69" i="18"/>
  <c r="E69" i="18"/>
  <c r="D69" i="18"/>
  <c r="C69" i="18"/>
  <c r="H68" i="18"/>
  <c r="G68" i="18"/>
  <c r="F68" i="18"/>
  <c r="E68" i="18"/>
  <c r="D68" i="18"/>
  <c r="C68" i="18"/>
  <c r="H66" i="18"/>
  <c r="G66" i="18"/>
  <c r="F66" i="18"/>
  <c r="E66" i="18"/>
  <c r="D66" i="18"/>
  <c r="C66" i="18"/>
  <c r="H65" i="18"/>
  <c r="G65" i="18"/>
  <c r="F65" i="18"/>
  <c r="E65" i="18"/>
  <c r="D65" i="18"/>
  <c r="C65" i="18"/>
  <c r="H64" i="18"/>
  <c r="G64" i="18"/>
  <c r="F64" i="18"/>
  <c r="E64" i="18"/>
  <c r="D64" i="18"/>
  <c r="C64" i="18"/>
  <c r="H63" i="18"/>
  <c r="G63" i="18"/>
  <c r="F63" i="18"/>
  <c r="E63" i="18"/>
  <c r="D63" i="18"/>
  <c r="C63" i="18"/>
  <c r="H61" i="18"/>
  <c r="G61" i="18"/>
  <c r="F61" i="18"/>
  <c r="E61" i="18"/>
  <c r="D61" i="18"/>
  <c r="C61" i="18"/>
  <c r="H60" i="18"/>
  <c r="G60" i="18"/>
  <c r="F60" i="18"/>
  <c r="E60" i="18"/>
  <c r="D60" i="18"/>
  <c r="C60" i="18"/>
  <c r="H59" i="18"/>
  <c r="G59" i="18"/>
  <c r="F59" i="18"/>
  <c r="E59" i="18"/>
  <c r="D59" i="18"/>
  <c r="C59" i="18"/>
  <c r="H58" i="18"/>
  <c r="G58" i="18"/>
  <c r="F58" i="18"/>
  <c r="E58" i="18"/>
  <c r="D58" i="18"/>
  <c r="C58" i="18"/>
  <c r="H57" i="18"/>
  <c r="G57" i="18"/>
  <c r="F57" i="18"/>
  <c r="E57" i="18"/>
  <c r="D57" i="18"/>
  <c r="C57" i="18"/>
  <c r="H55" i="18"/>
  <c r="G55" i="18"/>
  <c r="F55" i="18"/>
  <c r="E55" i="18"/>
  <c r="D55" i="18"/>
  <c r="C55" i="18"/>
  <c r="H54" i="18"/>
  <c r="G54" i="18"/>
  <c r="F54" i="18"/>
  <c r="E54" i="18"/>
  <c r="D54" i="18"/>
  <c r="C54" i="18"/>
  <c r="H53" i="18"/>
  <c r="G53" i="18"/>
  <c r="F53" i="18"/>
  <c r="E53" i="18"/>
  <c r="D53" i="18"/>
  <c r="C53" i="18"/>
  <c r="H52" i="18"/>
  <c r="G52" i="18"/>
  <c r="F52" i="18"/>
  <c r="E52" i="18"/>
  <c r="D52" i="18"/>
  <c r="C52" i="18"/>
  <c r="H51" i="18"/>
  <c r="G51" i="18"/>
  <c r="F51" i="18"/>
  <c r="E51" i="18"/>
  <c r="D51" i="18"/>
  <c r="C51" i="18"/>
  <c r="H50" i="18"/>
  <c r="G50" i="18"/>
  <c r="F50" i="18"/>
  <c r="E50" i="18"/>
  <c r="D50" i="18"/>
  <c r="C50" i="18"/>
  <c r="H49" i="18"/>
  <c r="G49" i="18"/>
  <c r="F49" i="18"/>
  <c r="E49" i="18"/>
  <c r="D49" i="18"/>
  <c r="C49" i="18"/>
  <c r="H48" i="18"/>
  <c r="G48" i="18"/>
  <c r="F48" i="18"/>
  <c r="E48" i="18"/>
  <c r="D48" i="18"/>
  <c r="C48" i="18"/>
  <c r="H47" i="18"/>
  <c r="G47" i="18"/>
  <c r="F47" i="18"/>
  <c r="E47" i="18"/>
  <c r="D47" i="18"/>
  <c r="C47" i="18"/>
  <c r="H46" i="18"/>
  <c r="G46" i="18"/>
  <c r="F46" i="18"/>
  <c r="E46" i="18"/>
  <c r="D46" i="18"/>
  <c r="C46" i="18"/>
  <c r="H44" i="18"/>
  <c r="G44" i="18"/>
  <c r="F44" i="18"/>
  <c r="E44" i="18"/>
  <c r="D44" i="18"/>
  <c r="C44" i="18"/>
  <c r="H43" i="18"/>
  <c r="G43" i="18"/>
  <c r="F43" i="18"/>
  <c r="E43" i="18"/>
  <c r="D43" i="18"/>
  <c r="C43" i="18"/>
  <c r="H42" i="18"/>
  <c r="G42" i="18"/>
  <c r="F42" i="18"/>
  <c r="E42" i="18"/>
  <c r="D42" i="18"/>
  <c r="C42" i="18"/>
  <c r="H41" i="18"/>
  <c r="G41" i="18"/>
  <c r="F41" i="18"/>
  <c r="E41" i="18"/>
  <c r="D41" i="18"/>
  <c r="C41" i="18"/>
  <c r="H40" i="18"/>
  <c r="G40" i="18"/>
  <c r="F40" i="18"/>
  <c r="E40" i="18"/>
  <c r="D40" i="18"/>
  <c r="C40" i="18"/>
  <c r="H39" i="18"/>
  <c r="G39" i="18"/>
  <c r="F39" i="18"/>
  <c r="E39" i="18"/>
  <c r="D39" i="18"/>
  <c r="C39" i="18"/>
  <c r="G37" i="18"/>
  <c r="F37" i="18"/>
  <c r="E37" i="18"/>
  <c r="D37" i="18"/>
  <c r="C37" i="18"/>
  <c r="H35" i="18"/>
  <c r="G35" i="18"/>
  <c r="F35" i="18"/>
  <c r="E35" i="18"/>
  <c r="D35" i="18"/>
  <c r="C35" i="18"/>
  <c r="H34" i="18"/>
  <c r="G34" i="18"/>
  <c r="F34" i="18"/>
  <c r="E34" i="18"/>
  <c r="D34" i="18"/>
  <c r="C34" i="18"/>
  <c r="H33" i="18"/>
  <c r="G33" i="18"/>
  <c r="F33" i="18"/>
  <c r="E33" i="18"/>
  <c r="D33" i="18"/>
  <c r="C33" i="18"/>
  <c r="G31" i="18"/>
  <c r="F31" i="18"/>
  <c r="E31" i="18"/>
  <c r="D31" i="18"/>
  <c r="C31" i="18"/>
  <c r="G29" i="18"/>
  <c r="F29" i="18"/>
  <c r="E29" i="18"/>
  <c r="D29" i="18"/>
  <c r="C29" i="18"/>
  <c r="H27" i="18"/>
  <c r="G27" i="18"/>
  <c r="F27" i="18"/>
  <c r="E27" i="18"/>
  <c r="D27" i="18"/>
  <c r="C27" i="18"/>
  <c r="H26" i="18"/>
  <c r="G26" i="18"/>
  <c r="F26" i="18"/>
  <c r="E26" i="18"/>
  <c r="D26" i="18"/>
  <c r="C26" i="18"/>
  <c r="H25" i="18"/>
  <c r="G25" i="18"/>
  <c r="F25" i="18"/>
  <c r="E25" i="18"/>
  <c r="D25" i="18"/>
  <c r="C25" i="18"/>
  <c r="H24" i="18"/>
  <c r="G24" i="18"/>
  <c r="F24" i="18"/>
  <c r="E24" i="18"/>
  <c r="D24" i="18"/>
  <c r="C24" i="18"/>
  <c r="H22" i="18"/>
  <c r="G22" i="18"/>
  <c r="F22" i="18"/>
  <c r="E22" i="18"/>
  <c r="D22" i="18"/>
  <c r="C22" i="18"/>
  <c r="H21" i="18"/>
  <c r="G21" i="18"/>
  <c r="F21" i="18"/>
  <c r="E21" i="18"/>
  <c r="D21" i="18"/>
  <c r="C21" i="18"/>
  <c r="H20" i="18"/>
  <c r="G20" i="18"/>
  <c r="F20" i="18"/>
  <c r="E20" i="18"/>
  <c r="D20" i="18"/>
  <c r="C20" i="18"/>
  <c r="H19" i="18"/>
  <c r="G19" i="18"/>
  <c r="F19" i="18"/>
  <c r="E19" i="18"/>
  <c r="D19" i="18"/>
  <c r="C19" i="18"/>
  <c r="H18" i="18"/>
  <c r="G18" i="18"/>
  <c r="F18" i="18"/>
  <c r="E18" i="18"/>
  <c r="D18" i="18"/>
  <c r="C18" i="18"/>
  <c r="H17" i="18"/>
  <c r="G17" i="18"/>
  <c r="F17" i="18"/>
  <c r="E17" i="18"/>
  <c r="D17" i="18"/>
  <c r="C17" i="18"/>
  <c r="H16" i="18"/>
  <c r="G16" i="18"/>
  <c r="F16" i="18"/>
  <c r="E16" i="18"/>
  <c r="D16" i="18"/>
  <c r="C16" i="18"/>
  <c r="H15" i="18"/>
  <c r="G15" i="18"/>
  <c r="F15" i="18"/>
  <c r="E15" i="18"/>
  <c r="D15" i="18"/>
  <c r="C15" i="18"/>
  <c r="H14" i="18"/>
  <c r="G14" i="18"/>
  <c r="F14" i="18"/>
  <c r="E14" i="18"/>
  <c r="D14" i="18"/>
  <c r="C14" i="18"/>
  <c r="B5" i="18"/>
  <c r="G95" i="17"/>
  <c r="F95" i="17"/>
  <c r="E95" i="17"/>
  <c r="D95" i="17"/>
  <c r="C95" i="17"/>
  <c r="G93" i="17"/>
  <c r="F93" i="17"/>
  <c r="E93" i="17"/>
  <c r="D93" i="17"/>
  <c r="C93" i="17"/>
  <c r="G91" i="17"/>
  <c r="F91" i="17"/>
  <c r="E91" i="17"/>
  <c r="D91" i="17"/>
  <c r="C91" i="17"/>
  <c r="G89" i="17"/>
  <c r="F89" i="17"/>
  <c r="E89" i="17"/>
  <c r="D89" i="17"/>
  <c r="C89" i="17"/>
  <c r="H87" i="17"/>
  <c r="G87" i="17"/>
  <c r="F87" i="17"/>
  <c r="E87" i="17"/>
  <c r="D87" i="17"/>
  <c r="C87" i="17"/>
  <c r="H86" i="17"/>
  <c r="G86" i="17"/>
  <c r="F86" i="17"/>
  <c r="E86" i="17"/>
  <c r="D86" i="17"/>
  <c r="C86" i="17"/>
  <c r="H85" i="17"/>
  <c r="G85" i="17"/>
  <c r="F85" i="17"/>
  <c r="E85" i="17"/>
  <c r="D85" i="17"/>
  <c r="C85" i="17"/>
  <c r="H84" i="17"/>
  <c r="G84" i="17"/>
  <c r="F84" i="17"/>
  <c r="E84" i="17"/>
  <c r="D84" i="17"/>
  <c r="C84" i="17"/>
  <c r="G82" i="17"/>
  <c r="F82" i="17"/>
  <c r="E82" i="17"/>
  <c r="D82" i="17"/>
  <c r="C82" i="17"/>
  <c r="G80" i="17"/>
  <c r="F80" i="17"/>
  <c r="E80" i="17"/>
  <c r="D80" i="17"/>
  <c r="C80" i="17"/>
  <c r="G78" i="17"/>
  <c r="F78" i="17"/>
  <c r="E78" i="17"/>
  <c r="D78" i="17"/>
  <c r="C78" i="17"/>
  <c r="H76" i="17"/>
  <c r="G76" i="17"/>
  <c r="F76" i="17"/>
  <c r="E76" i="17"/>
  <c r="D76" i="17"/>
  <c r="C76" i="17"/>
  <c r="H75" i="17"/>
  <c r="G75" i="17"/>
  <c r="F75" i="17"/>
  <c r="E75" i="17"/>
  <c r="D75" i="17"/>
  <c r="C75" i="17"/>
  <c r="H74" i="17"/>
  <c r="G74" i="17"/>
  <c r="F74" i="17"/>
  <c r="E74" i="17"/>
  <c r="D74" i="17"/>
  <c r="C74" i="17"/>
  <c r="H73" i="17"/>
  <c r="G73" i="17"/>
  <c r="F73" i="17"/>
  <c r="E73" i="17"/>
  <c r="D73" i="17"/>
  <c r="C73" i="17"/>
  <c r="H72" i="17"/>
  <c r="G72" i="17"/>
  <c r="F72" i="17"/>
  <c r="E72" i="17"/>
  <c r="D72" i="17"/>
  <c r="C72" i="17"/>
  <c r="H70" i="17"/>
  <c r="G70" i="17"/>
  <c r="F70" i="17"/>
  <c r="E70" i="17"/>
  <c r="D70" i="17"/>
  <c r="C70" i="17"/>
  <c r="H69" i="17"/>
  <c r="G69" i="17"/>
  <c r="F69" i="17"/>
  <c r="E69" i="17"/>
  <c r="D69" i="17"/>
  <c r="C69" i="17"/>
  <c r="H68" i="17"/>
  <c r="G68" i="17"/>
  <c r="F68" i="17"/>
  <c r="E68" i="17"/>
  <c r="D68" i="17"/>
  <c r="C68" i="17"/>
  <c r="H66" i="17"/>
  <c r="G66" i="17"/>
  <c r="F66" i="17"/>
  <c r="E66" i="17"/>
  <c r="D66" i="17"/>
  <c r="C66" i="17"/>
  <c r="H65" i="17"/>
  <c r="G65" i="17"/>
  <c r="F65" i="17"/>
  <c r="E65" i="17"/>
  <c r="D65" i="17"/>
  <c r="C65" i="17"/>
  <c r="H64" i="17"/>
  <c r="G64" i="17"/>
  <c r="F64" i="17"/>
  <c r="E64" i="17"/>
  <c r="D64" i="17"/>
  <c r="C64" i="17"/>
  <c r="H63" i="17"/>
  <c r="G63" i="17"/>
  <c r="F63" i="17"/>
  <c r="E63" i="17"/>
  <c r="D63" i="17"/>
  <c r="C63" i="17"/>
  <c r="H61" i="17"/>
  <c r="G61" i="17"/>
  <c r="F61" i="17"/>
  <c r="E61" i="17"/>
  <c r="D61" i="17"/>
  <c r="C61" i="17"/>
  <c r="H60" i="17"/>
  <c r="G60" i="17"/>
  <c r="F60" i="17"/>
  <c r="E60" i="17"/>
  <c r="D60" i="17"/>
  <c r="C60" i="17"/>
  <c r="H59" i="17"/>
  <c r="G59" i="17"/>
  <c r="F59" i="17"/>
  <c r="E59" i="17"/>
  <c r="D59" i="17"/>
  <c r="C59" i="17"/>
  <c r="H58" i="17"/>
  <c r="G58" i="17"/>
  <c r="F58" i="17"/>
  <c r="E58" i="17"/>
  <c r="D58" i="17"/>
  <c r="C58" i="17"/>
  <c r="H57" i="17"/>
  <c r="G57" i="17"/>
  <c r="F57" i="17"/>
  <c r="E57" i="17"/>
  <c r="D57" i="17"/>
  <c r="C57" i="17"/>
  <c r="H55" i="17"/>
  <c r="G55" i="17"/>
  <c r="F55" i="17"/>
  <c r="E55" i="17"/>
  <c r="D55" i="17"/>
  <c r="C55" i="17"/>
  <c r="H54" i="17"/>
  <c r="G54" i="17"/>
  <c r="F54" i="17"/>
  <c r="E54" i="17"/>
  <c r="D54" i="17"/>
  <c r="C54" i="17"/>
  <c r="H53" i="17"/>
  <c r="G53" i="17"/>
  <c r="F53" i="17"/>
  <c r="E53" i="17"/>
  <c r="D53" i="17"/>
  <c r="C53" i="17"/>
  <c r="H52" i="17"/>
  <c r="G52" i="17"/>
  <c r="F52" i="17"/>
  <c r="E52" i="17"/>
  <c r="D52" i="17"/>
  <c r="C52" i="17"/>
  <c r="H51" i="17"/>
  <c r="G51" i="17"/>
  <c r="F51" i="17"/>
  <c r="E51" i="17"/>
  <c r="D51" i="17"/>
  <c r="C51" i="17"/>
  <c r="H50" i="17"/>
  <c r="G50" i="17"/>
  <c r="F50" i="17"/>
  <c r="E50" i="17"/>
  <c r="D50" i="17"/>
  <c r="C50" i="17"/>
  <c r="H49" i="17"/>
  <c r="G49" i="17"/>
  <c r="F49" i="17"/>
  <c r="E49" i="17"/>
  <c r="D49" i="17"/>
  <c r="C49" i="17"/>
  <c r="H48" i="17"/>
  <c r="G48" i="17"/>
  <c r="F48" i="17"/>
  <c r="E48" i="17"/>
  <c r="D48" i="17"/>
  <c r="C48" i="17"/>
  <c r="H47" i="17"/>
  <c r="G47" i="17"/>
  <c r="F47" i="17"/>
  <c r="E47" i="17"/>
  <c r="D47" i="17"/>
  <c r="C47" i="17"/>
  <c r="H46" i="17"/>
  <c r="G46" i="17"/>
  <c r="F46" i="17"/>
  <c r="E46" i="17"/>
  <c r="D46" i="17"/>
  <c r="C46" i="17"/>
  <c r="H44" i="17"/>
  <c r="G44" i="17"/>
  <c r="F44" i="17"/>
  <c r="E44" i="17"/>
  <c r="D44" i="17"/>
  <c r="C44" i="17"/>
  <c r="H43" i="17"/>
  <c r="G43" i="17"/>
  <c r="F43" i="17"/>
  <c r="E43" i="17"/>
  <c r="D43" i="17"/>
  <c r="C43" i="17"/>
  <c r="H42" i="17"/>
  <c r="G42" i="17"/>
  <c r="F42" i="17"/>
  <c r="E42" i="17"/>
  <c r="D42" i="17"/>
  <c r="C42" i="17"/>
  <c r="H41" i="17"/>
  <c r="G41" i="17"/>
  <c r="F41" i="17"/>
  <c r="E41" i="17"/>
  <c r="D41" i="17"/>
  <c r="C41" i="17"/>
  <c r="H40" i="17"/>
  <c r="G40" i="17"/>
  <c r="F40" i="17"/>
  <c r="E40" i="17"/>
  <c r="D40" i="17"/>
  <c r="C40" i="17"/>
  <c r="H39" i="17"/>
  <c r="G39" i="17"/>
  <c r="F39" i="17"/>
  <c r="E39" i="17"/>
  <c r="D39" i="17"/>
  <c r="C39" i="17"/>
  <c r="G37" i="17"/>
  <c r="F37" i="17"/>
  <c r="E37" i="17"/>
  <c r="D37" i="17"/>
  <c r="C37" i="17"/>
  <c r="H35" i="17"/>
  <c r="G35" i="17"/>
  <c r="F35" i="17"/>
  <c r="E35" i="17"/>
  <c r="D35" i="17"/>
  <c r="C35" i="17"/>
  <c r="H34" i="17"/>
  <c r="G34" i="17"/>
  <c r="F34" i="17"/>
  <c r="E34" i="17"/>
  <c r="D34" i="17"/>
  <c r="C34" i="17"/>
  <c r="H33" i="17"/>
  <c r="G33" i="17"/>
  <c r="F33" i="17"/>
  <c r="E33" i="17"/>
  <c r="D33" i="17"/>
  <c r="C33" i="17"/>
  <c r="G31" i="17"/>
  <c r="F31" i="17"/>
  <c r="E31" i="17"/>
  <c r="D31" i="17"/>
  <c r="C31" i="17"/>
  <c r="G29" i="17"/>
  <c r="F29" i="17"/>
  <c r="E29" i="17"/>
  <c r="D29" i="17"/>
  <c r="C29" i="17"/>
  <c r="H27" i="17"/>
  <c r="G27" i="17"/>
  <c r="F27" i="17"/>
  <c r="E27" i="17"/>
  <c r="D27" i="17"/>
  <c r="C27" i="17"/>
  <c r="H26" i="17"/>
  <c r="G26" i="17"/>
  <c r="F26" i="17"/>
  <c r="E26" i="17"/>
  <c r="D26" i="17"/>
  <c r="C26" i="17"/>
  <c r="H25" i="17"/>
  <c r="G25" i="17"/>
  <c r="F25" i="17"/>
  <c r="E25" i="17"/>
  <c r="D25" i="17"/>
  <c r="C25" i="17"/>
  <c r="H24" i="17"/>
  <c r="G24" i="17"/>
  <c r="F24" i="17"/>
  <c r="E24" i="17"/>
  <c r="D24" i="17"/>
  <c r="C24" i="17"/>
  <c r="H22" i="17"/>
  <c r="G22" i="17"/>
  <c r="F22" i="17"/>
  <c r="E22" i="17"/>
  <c r="D22" i="17"/>
  <c r="C22" i="17"/>
  <c r="H21" i="17"/>
  <c r="G21" i="17"/>
  <c r="F21" i="17"/>
  <c r="E21" i="17"/>
  <c r="D21" i="17"/>
  <c r="C21" i="17"/>
  <c r="H20" i="17"/>
  <c r="G20" i="17"/>
  <c r="F20" i="17"/>
  <c r="E20" i="17"/>
  <c r="D20" i="17"/>
  <c r="C20" i="17"/>
  <c r="H19" i="17"/>
  <c r="G19" i="17"/>
  <c r="F19" i="17"/>
  <c r="E19" i="17"/>
  <c r="D19" i="17"/>
  <c r="C19" i="17"/>
  <c r="H18" i="17"/>
  <c r="G18" i="17"/>
  <c r="F18" i="17"/>
  <c r="E18" i="17"/>
  <c r="D18" i="17"/>
  <c r="C18" i="17"/>
  <c r="H17" i="17"/>
  <c r="G17" i="17"/>
  <c r="F17" i="17"/>
  <c r="E17" i="17"/>
  <c r="D17" i="17"/>
  <c r="C17" i="17"/>
  <c r="H16" i="17"/>
  <c r="G16" i="17"/>
  <c r="F16" i="17"/>
  <c r="E16" i="17"/>
  <c r="D16" i="17"/>
  <c r="C16" i="17"/>
  <c r="H15" i="17"/>
  <c r="G15" i="17"/>
  <c r="F15" i="17"/>
  <c r="E15" i="17"/>
  <c r="D15" i="17"/>
  <c r="C15" i="17"/>
  <c r="H14" i="17"/>
  <c r="G14" i="17"/>
  <c r="F14" i="17"/>
  <c r="E14" i="17"/>
  <c r="D14" i="17"/>
  <c r="C14" i="17"/>
  <c r="B5" i="17"/>
  <c r="F95" i="16"/>
  <c r="E95" i="16"/>
  <c r="D95" i="16"/>
  <c r="C95" i="16"/>
  <c r="F93" i="16"/>
  <c r="E93" i="16"/>
  <c r="D93" i="16"/>
  <c r="C93" i="16"/>
  <c r="F91" i="16"/>
  <c r="E91" i="16"/>
  <c r="D91" i="16"/>
  <c r="C91" i="16"/>
  <c r="F89" i="16"/>
  <c r="E89" i="16"/>
  <c r="D89" i="16"/>
  <c r="C89" i="16"/>
  <c r="G87" i="16"/>
  <c r="F87" i="16"/>
  <c r="E87" i="16"/>
  <c r="D87" i="16"/>
  <c r="C87" i="16"/>
  <c r="G86" i="16"/>
  <c r="F86" i="16"/>
  <c r="E86" i="16"/>
  <c r="D86" i="16"/>
  <c r="C86" i="16"/>
  <c r="G85" i="16"/>
  <c r="F85" i="16"/>
  <c r="E85" i="16"/>
  <c r="D85" i="16"/>
  <c r="C85" i="16"/>
  <c r="G84" i="16"/>
  <c r="F84" i="16"/>
  <c r="E84" i="16"/>
  <c r="D84" i="16"/>
  <c r="C84" i="16"/>
  <c r="F82" i="16"/>
  <c r="E82" i="16"/>
  <c r="D82" i="16"/>
  <c r="C82" i="16"/>
  <c r="F80" i="16"/>
  <c r="E80" i="16"/>
  <c r="D80" i="16"/>
  <c r="C80" i="16"/>
  <c r="F78" i="16"/>
  <c r="E78" i="16"/>
  <c r="D78" i="16"/>
  <c r="C78" i="16"/>
  <c r="G76" i="16"/>
  <c r="F76" i="16"/>
  <c r="E76" i="16"/>
  <c r="D76" i="16"/>
  <c r="C76" i="16"/>
  <c r="G75" i="16"/>
  <c r="F75" i="16"/>
  <c r="E75" i="16"/>
  <c r="D75" i="16"/>
  <c r="C75" i="16"/>
  <c r="G74" i="16"/>
  <c r="F74" i="16"/>
  <c r="E74" i="16"/>
  <c r="D74" i="16"/>
  <c r="C74" i="16"/>
  <c r="G73" i="16"/>
  <c r="F73" i="16"/>
  <c r="E73" i="16"/>
  <c r="D73" i="16"/>
  <c r="C73" i="16"/>
  <c r="G72" i="16"/>
  <c r="F72" i="16"/>
  <c r="E72" i="16"/>
  <c r="D72" i="16"/>
  <c r="C72" i="16"/>
  <c r="G70" i="16"/>
  <c r="F70" i="16"/>
  <c r="E70" i="16"/>
  <c r="D70" i="16"/>
  <c r="C70" i="16"/>
  <c r="G69" i="16"/>
  <c r="F69" i="16"/>
  <c r="E69" i="16"/>
  <c r="D69" i="16"/>
  <c r="C69" i="16"/>
  <c r="G68" i="16"/>
  <c r="F68" i="16"/>
  <c r="E68" i="16"/>
  <c r="D68" i="16"/>
  <c r="C68" i="16"/>
  <c r="G66" i="16"/>
  <c r="F66" i="16"/>
  <c r="E66" i="16"/>
  <c r="D66" i="16"/>
  <c r="C66" i="16"/>
  <c r="G65" i="16"/>
  <c r="F65" i="16"/>
  <c r="E65" i="16"/>
  <c r="D65" i="16"/>
  <c r="C65" i="16"/>
  <c r="G64" i="16"/>
  <c r="F64" i="16"/>
  <c r="E64" i="16"/>
  <c r="D64" i="16"/>
  <c r="C64" i="16"/>
  <c r="G63" i="16"/>
  <c r="F63" i="16"/>
  <c r="E63" i="16"/>
  <c r="D63" i="16"/>
  <c r="C63" i="16"/>
  <c r="G61" i="16"/>
  <c r="F61" i="16"/>
  <c r="E61" i="16"/>
  <c r="D61" i="16"/>
  <c r="C61" i="16"/>
  <c r="G60" i="16"/>
  <c r="F60" i="16"/>
  <c r="E60" i="16"/>
  <c r="D60" i="16"/>
  <c r="C60" i="16"/>
  <c r="G59" i="16"/>
  <c r="F59" i="16"/>
  <c r="E59" i="16"/>
  <c r="D59" i="16"/>
  <c r="C59" i="16"/>
  <c r="G58" i="16"/>
  <c r="F58" i="16"/>
  <c r="E58" i="16"/>
  <c r="D58" i="16"/>
  <c r="C58" i="16"/>
  <c r="G57" i="16"/>
  <c r="F57" i="16"/>
  <c r="E57" i="16"/>
  <c r="D57" i="16"/>
  <c r="C57" i="16"/>
  <c r="G55" i="16"/>
  <c r="F55" i="16"/>
  <c r="E55" i="16"/>
  <c r="D55" i="16"/>
  <c r="C55" i="16"/>
  <c r="G54" i="16"/>
  <c r="F54" i="16"/>
  <c r="E54" i="16"/>
  <c r="D54" i="16"/>
  <c r="C54" i="16"/>
  <c r="G53" i="16"/>
  <c r="F53" i="16"/>
  <c r="E53" i="16"/>
  <c r="D53" i="16"/>
  <c r="C53" i="16"/>
  <c r="G52" i="16"/>
  <c r="F52" i="16"/>
  <c r="E52" i="16"/>
  <c r="D52" i="16"/>
  <c r="C52" i="16"/>
  <c r="G51" i="16"/>
  <c r="F51" i="16"/>
  <c r="E51" i="16"/>
  <c r="D51" i="16"/>
  <c r="C51" i="16"/>
  <c r="G50" i="16"/>
  <c r="F50" i="16"/>
  <c r="E50" i="16"/>
  <c r="D50" i="16"/>
  <c r="C50" i="16"/>
  <c r="G49" i="16"/>
  <c r="F49" i="16"/>
  <c r="E49" i="16"/>
  <c r="D49" i="16"/>
  <c r="C49" i="16"/>
  <c r="G48" i="16"/>
  <c r="F48" i="16"/>
  <c r="E48" i="16"/>
  <c r="D48" i="16"/>
  <c r="C48" i="16"/>
  <c r="G47" i="16"/>
  <c r="F47" i="16"/>
  <c r="E47" i="16"/>
  <c r="D47" i="16"/>
  <c r="C47" i="16"/>
  <c r="G46" i="16"/>
  <c r="F46" i="16"/>
  <c r="E46" i="16"/>
  <c r="D46" i="16"/>
  <c r="C46" i="16"/>
  <c r="G44" i="16"/>
  <c r="F44" i="16"/>
  <c r="E44" i="16"/>
  <c r="D44" i="16"/>
  <c r="C44" i="16"/>
  <c r="G43" i="16"/>
  <c r="F43" i="16"/>
  <c r="E43" i="16"/>
  <c r="D43" i="16"/>
  <c r="C43" i="16"/>
  <c r="G42" i="16"/>
  <c r="F42" i="16"/>
  <c r="E42" i="16"/>
  <c r="D42" i="16"/>
  <c r="C42" i="16"/>
  <c r="G41" i="16"/>
  <c r="F41" i="16"/>
  <c r="E41" i="16"/>
  <c r="D41" i="16"/>
  <c r="C41" i="16"/>
  <c r="G40" i="16"/>
  <c r="F40" i="16"/>
  <c r="E40" i="16"/>
  <c r="D40" i="16"/>
  <c r="C40" i="16"/>
  <c r="G39" i="16"/>
  <c r="F39" i="16"/>
  <c r="E39" i="16"/>
  <c r="D39" i="16"/>
  <c r="C39" i="16"/>
  <c r="F37" i="16"/>
  <c r="E37" i="16"/>
  <c r="D37" i="16"/>
  <c r="C37" i="16"/>
  <c r="G35" i="16"/>
  <c r="F35" i="16"/>
  <c r="E35" i="16"/>
  <c r="D35" i="16"/>
  <c r="C35" i="16"/>
  <c r="G34" i="16"/>
  <c r="F34" i="16"/>
  <c r="E34" i="16"/>
  <c r="D34" i="16"/>
  <c r="C34" i="16"/>
  <c r="G33" i="16"/>
  <c r="F33" i="16"/>
  <c r="E33" i="16"/>
  <c r="D33" i="16"/>
  <c r="C33" i="16"/>
  <c r="F31" i="16"/>
  <c r="E31" i="16"/>
  <c r="D31" i="16"/>
  <c r="C31" i="16"/>
  <c r="F29" i="16"/>
  <c r="E29" i="16"/>
  <c r="D29" i="16"/>
  <c r="C29" i="16"/>
  <c r="G27" i="16"/>
  <c r="F27" i="16"/>
  <c r="E27" i="16"/>
  <c r="D27" i="16"/>
  <c r="C27" i="16"/>
  <c r="G26" i="16"/>
  <c r="F26" i="16"/>
  <c r="E26" i="16"/>
  <c r="D26" i="16"/>
  <c r="C26" i="16"/>
  <c r="G25" i="16"/>
  <c r="F25" i="16"/>
  <c r="E25" i="16"/>
  <c r="D25" i="16"/>
  <c r="C25" i="16"/>
  <c r="G24" i="16"/>
  <c r="F24" i="16"/>
  <c r="E24" i="16"/>
  <c r="D24" i="16"/>
  <c r="C24" i="16"/>
  <c r="G22" i="16"/>
  <c r="F22" i="16"/>
  <c r="E22" i="16"/>
  <c r="D22" i="16"/>
  <c r="C22" i="16"/>
  <c r="G21" i="16"/>
  <c r="F21" i="16"/>
  <c r="E21" i="16"/>
  <c r="D21" i="16"/>
  <c r="C21" i="16"/>
  <c r="G20" i="16"/>
  <c r="F20" i="16"/>
  <c r="E20" i="16"/>
  <c r="D20" i="16"/>
  <c r="C20" i="16"/>
  <c r="G19" i="16"/>
  <c r="F19" i="16"/>
  <c r="E19" i="16"/>
  <c r="D19" i="16"/>
  <c r="C19" i="16"/>
  <c r="G18" i="16"/>
  <c r="F18" i="16"/>
  <c r="E18" i="16"/>
  <c r="D18" i="16"/>
  <c r="C18" i="16"/>
  <c r="G17" i="16"/>
  <c r="F17" i="16"/>
  <c r="E17" i="16"/>
  <c r="D17" i="16"/>
  <c r="C17" i="16"/>
  <c r="G16" i="16"/>
  <c r="F16" i="16"/>
  <c r="E16" i="16"/>
  <c r="D16" i="16"/>
  <c r="C16" i="16"/>
  <c r="G15" i="16"/>
  <c r="F15" i="16"/>
  <c r="E15" i="16"/>
  <c r="D15" i="16"/>
  <c r="C15" i="16"/>
  <c r="G14" i="16"/>
  <c r="F14" i="16"/>
  <c r="E14" i="16"/>
  <c r="D14" i="16"/>
  <c r="C14" i="16"/>
  <c r="B5" i="16"/>
  <c r="J227" i="15"/>
  <c r="I227" i="15"/>
  <c r="H227" i="15"/>
  <c r="G227" i="15"/>
  <c r="F227" i="15"/>
  <c r="E227" i="15"/>
  <c r="D227" i="15"/>
  <c r="C227" i="15"/>
  <c r="B227" i="15"/>
  <c r="J226" i="15"/>
  <c r="I226" i="15"/>
  <c r="H226" i="15"/>
  <c r="G226" i="15"/>
  <c r="F226" i="15"/>
  <c r="E226" i="15"/>
  <c r="D226" i="15"/>
  <c r="C226" i="15"/>
  <c r="B226" i="15"/>
  <c r="J225" i="15"/>
  <c r="I225" i="15"/>
  <c r="H225" i="15"/>
  <c r="G225" i="15"/>
  <c r="F225" i="15"/>
  <c r="E225" i="15"/>
  <c r="D225" i="15"/>
  <c r="C225" i="15"/>
  <c r="B225" i="15"/>
  <c r="J224" i="15"/>
  <c r="I224" i="15"/>
  <c r="H224" i="15"/>
  <c r="G224" i="15"/>
  <c r="F224" i="15"/>
  <c r="E224" i="15"/>
  <c r="D224" i="15"/>
  <c r="C224" i="15"/>
  <c r="B224" i="15"/>
  <c r="J223" i="15"/>
  <c r="I223" i="15"/>
  <c r="H223" i="15"/>
  <c r="G223" i="15"/>
  <c r="F223" i="15"/>
  <c r="E223" i="15"/>
  <c r="D223" i="15"/>
  <c r="C223" i="15"/>
  <c r="B223" i="15"/>
  <c r="J222" i="15"/>
  <c r="I222" i="15"/>
  <c r="H222" i="15"/>
  <c r="G222" i="15"/>
  <c r="F222" i="15"/>
  <c r="E222" i="15"/>
  <c r="D222" i="15"/>
  <c r="C222" i="15"/>
  <c r="B222" i="15"/>
  <c r="J221" i="15"/>
  <c r="I221" i="15"/>
  <c r="H221" i="15"/>
  <c r="G221" i="15"/>
  <c r="F221" i="15"/>
  <c r="E221" i="15"/>
  <c r="D221" i="15"/>
  <c r="C221" i="15"/>
  <c r="B221" i="15"/>
  <c r="J220" i="15"/>
  <c r="I220" i="15"/>
  <c r="H220" i="15"/>
  <c r="G220" i="15"/>
  <c r="F220" i="15"/>
  <c r="E220" i="15"/>
  <c r="D220" i="15"/>
  <c r="C220" i="15"/>
  <c r="B220" i="15"/>
  <c r="J84" i="15"/>
  <c r="I84" i="15"/>
  <c r="H84" i="15"/>
  <c r="G84" i="15"/>
  <c r="F84" i="15"/>
  <c r="E84" i="15"/>
  <c r="D84" i="15"/>
  <c r="C84" i="15"/>
  <c r="B84" i="15"/>
  <c r="J83" i="15"/>
  <c r="I83" i="15"/>
  <c r="H83" i="15"/>
  <c r="G83" i="15"/>
  <c r="F83" i="15"/>
  <c r="E83" i="15"/>
  <c r="D83" i="15"/>
  <c r="C83" i="15"/>
  <c r="B83" i="15"/>
  <c r="J82" i="15"/>
  <c r="I82" i="15"/>
  <c r="H82" i="15"/>
  <c r="G82" i="15"/>
  <c r="F82" i="15"/>
  <c r="E82" i="15"/>
  <c r="D82" i="15"/>
  <c r="C82" i="15"/>
  <c r="B82" i="15"/>
  <c r="J81" i="15"/>
  <c r="I81" i="15"/>
  <c r="H81" i="15"/>
  <c r="G81" i="15"/>
  <c r="F81" i="15"/>
  <c r="E81" i="15"/>
  <c r="D81" i="15"/>
  <c r="C81" i="15"/>
  <c r="B81" i="15"/>
  <c r="J80" i="15"/>
  <c r="I80" i="15"/>
  <c r="H80" i="15"/>
  <c r="G80" i="15"/>
  <c r="F80" i="15"/>
  <c r="E80" i="15"/>
  <c r="D80" i="15"/>
  <c r="C80" i="15"/>
  <c r="B80" i="15"/>
  <c r="J79" i="15"/>
  <c r="I79" i="15"/>
  <c r="H79" i="15"/>
  <c r="G79" i="15"/>
  <c r="F79" i="15"/>
  <c r="E79" i="15"/>
  <c r="D79" i="15"/>
  <c r="C79" i="15"/>
  <c r="B79" i="15"/>
  <c r="J78" i="15"/>
  <c r="I78" i="15"/>
  <c r="H78" i="15"/>
  <c r="G78" i="15"/>
  <c r="F78" i="15"/>
  <c r="E78" i="15"/>
  <c r="D78" i="15"/>
  <c r="C78" i="15"/>
  <c r="B78" i="15"/>
  <c r="J77" i="15"/>
  <c r="I77" i="15"/>
  <c r="H77" i="15"/>
  <c r="G77" i="15"/>
  <c r="F77" i="15"/>
  <c r="E77" i="15"/>
  <c r="D77" i="15"/>
  <c r="C77" i="15"/>
  <c r="B77" i="15"/>
  <c r="J76" i="15"/>
  <c r="I76" i="15"/>
  <c r="H76" i="15"/>
  <c r="G76" i="15"/>
  <c r="F76" i="15"/>
  <c r="E76" i="15"/>
  <c r="D76" i="15"/>
  <c r="C76" i="15"/>
  <c r="B76" i="15"/>
  <c r="J75" i="15"/>
  <c r="I75" i="15"/>
  <c r="H75" i="15"/>
  <c r="G75" i="15"/>
  <c r="F75" i="15"/>
  <c r="E75" i="15"/>
  <c r="D75" i="15"/>
  <c r="C75" i="15"/>
  <c r="B75" i="15"/>
  <c r="J74" i="15"/>
  <c r="I74" i="15"/>
  <c r="H74" i="15"/>
  <c r="G74" i="15"/>
  <c r="F74" i="15"/>
  <c r="E74" i="15"/>
  <c r="D74" i="15"/>
  <c r="C74" i="15"/>
  <c r="B74" i="15"/>
  <c r="J73" i="15"/>
  <c r="I73" i="15"/>
  <c r="H73" i="15"/>
  <c r="G73" i="15"/>
  <c r="F73" i="15"/>
  <c r="E73" i="15"/>
  <c r="D73" i="15"/>
  <c r="C73" i="15"/>
  <c r="B73" i="15"/>
  <c r="J71" i="15"/>
  <c r="I71" i="15"/>
  <c r="H71" i="15"/>
  <c r="G71" i="15"/>
  <c r="F71" i="15"/>
  <c r="E71" i="15"/>
  <c r="D71" i="15"/>
  <c r="C71" i="15"/>
  <c r="B71" i="15"/>
  <c r="J70" i="15"/>
  <c r="I70" i="15"/>
  <c r="H70" i="15"/>
  <c r="G70" i="15"/>
  <c r="F70" i="15"/>
  <c r="E70" i="15"/>
  <c r="D70" i="15"/>
  <c r="C70" i="15"/>
  <c r="B70" i="15"/>
  <c r="J69" i="15"/>
  <c r="I69" i="15"/>
  <c r="H69" i="15"/>
  <c r="G69" i="15"/>
  <c r="F69" i="15"/>
  <c r="E69" i="15"/>
  <c r="D69" i="15"/>
  <c r="C69" i="15"/>
  <c r="B69" i="15"/>
  <c r="J68" i="15"/>
  <c r="I68" i="15"/>
  <c r="H68" i="15"/>
  <c r="G68" i="15"/>
  <c r="F68" i="15"/>
  <c r="E68" i="15"/>
  <c r="D68" i="15"/>
  <c r="C68" i="15"/>
  <c r="B68" i="15"/>
  <c r="J67" i="15"/>
  <c r="I67" i="15"/>
  <c r="H67" i="15"/>
  <c r="G67" i="15"/>
  <c r="F67" i="15"/>
  <c r="E67" i="15"/>
  <c r="D67" i="15"/>
  <c r="C67" i="15"/>
  <c r="B67" i="15"/>
  <c r="J66" i="15"/>
  <c r="I66" i="15"/>
  <c r="H66" i="15"/>
  <c r="G66" i="15"/>
  <c r="F66" i="15"/>
  <c r="E66" i="15"/>
  <c r="D66" i="15"/>
  <c r="C66" i="15"/>
  <c r="B66" i="15"/>
  <c r="J65" i="15"/>
  <c r="I65" i="15"/>
  <c r="H65" i="15"/>
  <c r="G65" i="15"/>
  <c r="F65" i="15"/>
  <c r="E65" i="15"/>
  <c r="D65" i="15"/>
  <c r="C65" i="15"/>
  <c r="B65" i="15"/>
  <c r="J64" i="15"/>
  <c r="I64" i="15"/>
  <c r="H64" i="15"/>
  <c r="G64" i="15"/>
  <c r="F64" i="15"/>
  <c r="E64" i="15"/>
  <c r="D64" i="15"/>
  <c r="C64" i="15"/>
  <c r="B64" i="15"/>
  <c r="J63" i="15"/>
  <c r="I63" i="15"/>
  <c r="H63" i="15"/>
  <c r="G63" i="15"/>
  <c r="F63" i="15"/>
  <c r="E63" i="15"/>
  <c r="D63" i="15"/>
  <c r="C63" i="15"/>
  <c r="B63" i="15"/>
  <c r="J62" i="15"/>
  <c r="I62" i="15"/>
  <c r="H62" i="15"/>
  <c r="G62" i="15"/>
  <c r="F62" i="15"/>
  <c r="E62" i="15"/>
  <c r="D62" i="15"/>
  <c r="C62" i="15"/>
  <c r="B62" i="15"/>
  <c r="J61" i="15"/>
  <c r="I61" i="15"/>
  <c r="H61" i="15"/>
  <c r="G61" i="15"/>
  <c r="F61" i="15"/>
  <c r="E61" i="15"/>
  <c r="D61" i="15"/>
  <c r="C61" i="15"/>
  <c r="B61" i="15"/>
  <c r="J60" i="15"/>
  <c r="I60" i="15"/>
  <c r="H60" i="15"/>
  <c r="G60" i="15"/>
  <c r="F60" i="15"/>
  <c r="E60" i="15"/>
  <c r="D60" i="15"/>
  <c r="C60" i="15"/>
  <c r="B60" i="15"/>
  <c r="J58" i="15"/>
  <c r="I58" i="15"/>
  <c r="H58" i="15"/>
  <c r="G58" i="15"/>
  <c r="F58" i="15"/>
  <c r="E58" i="15"/>
  <c r="D58" i="15"/>
  <c r="C58" i="15"/>
  <c r="B58" i="15"/>
  <c r="J57" i="15"/>
  <c r="I57" i="15"/>
  <c r="H57" i="15"/>
  <c r="G57" i="15"/>
  <c r="F57" i="15"/>
  <c r="E57" i="15"/>
  <c r="D57" i="15"/>
  <c r="C57" i="15"/>
  <c r="B57" i="15"/>
  <c r="J56" i="15"/>
  <c r="I56" i="15"/>
  <c r="H56" i="15"/>
  <c r="G56" i="15"/>
  <c r="F56" i="15"/>
  <c r="E56" i="15"/>
  <c r="D56" i="15"/>
  <c r="C56" i="15"/>
  <c r="B56" i="15"/>
  <c r="J55" i="15"/>
  <c r="I55" i="15"/>
  <c r="H55" i="15"/>
  <c r="G55" i="15"/>
  <c r="F55" i="15"/>
  <c r="E55" i="15"/>
  <c r="D55" i="15"/>
  <c r="C55" i="15"/>
  <c r="B55" i="15"/>
  <c r="J54" i="15"/>
  <c r="I54" i="15"/>
  <c r="H54" i="15"/>
  <c r="G54" i="15"/>
  <c r="F54" i="15"/>
  <c r="E54" i="15"/>
  <c r="D54" i="15"/>
  <c r="C54" i="15"/>
  <c r="B54" i="15"/>
  <c r="J53" i="15"/>
  <c r="I53" i="15"/>
  <c r="H53" i="15"/>
  <c r="G53" i="15"/>
  <c r="F53" i="15"/>
  <c r="E53" i="15"/>
  <c r="D53" i="15"/>
  <c r="C53" i="15"/>
  <c r="B53" i="15"/>
  <c r="J52" i="15"/>
  <c r="I52" i="15"/>
  <c r="H52" i="15"/>
  <c r="G52" i="15"/>
  <c r="F52" i="15"/>
  <c r="E52" i="15"/>
  <c r="D52" i="15"/>
  <c r="C52" i="15"/>
  <c r="B52" i="15"/>
  <c r="J51" i="15"/>
  <c r="I51" i="15"/>
  <c r="H51" i="15"/>
  <c r="G51" i="15"/>
  <c r="F51" i="15"/>
  <c r="E51" i="15"/>
  <c r="D51" i="15"/>
  <c r="C51" i="15"/>
  <c r="B51" i="15"/>
  <c r="J50" i="15"/>
  <c r="I50" i="15"/>
  <c r="H50" i="15"/>
  <c r="G50" i="15"/>
  <c r="F50" i="15"/>
  <c r="E50" i="15"/>
  <c r="D50" i="15"/>
  <c r="C50" i="15"/>
  <c r="B50" i="15"/>
  <c r="J49" i="15"/>
  <c r="I49" i="15"/>
  <c r="H49" i="15"/>
  <c r="G49" i="15"/>
  <c r="F49" i="15"/>
  <c r="E49" i="15"/>
  <c r="D49" i="15"/>
  <c r="C49" i="15"/>
  <c r="B49" i="15"/>
  <c r="J48" i="15"/>
  <c r="I48" i="15"/>
  <c r="H48" i="15"/>
  <c r="G48" i="15"/>
  <c r="F48" i="15"/>
  <c r="E48" i="15"/>
  <c r="D48" i="15"/>
  <c r="C48" i="15"/>
  <c r="B48" i="15"/>
  <c r="J47" i="15"/>
  <c r="I47" i="15"/>
  <c r="H47" i="15"/>
  <c r="G47" i="15"/>
  <c r="F47" i="15"/>
  <c r="E47" i="15"/>
  <c r="D47" i="15"/>
  <c r="C47" i="15"/>
  <c r="B47" i="15"/>
  <c r="J45" i="15"/>
  <c r="I45" i="15"/>
  <c r="H45" i="15"/>
  <c r="G45" i="15"/>
  <c r="F45" i="15"/>
  <c r="E45" i="15"/>
  <c r="D45" i="15"/>
  <c r="C45" i="15"/>
  <c r="B45" i="15"/>
  <c r="J44" i="15"/>
  <c r="I44" i="15"/>
  <c r="H44" i="15"/>
  <c r="G44" i="15"/>
  <c r="F44" i="15"/>
  <c r="E44" i="15"/>
  <c r="D44" i="15"/>
  <c r="C44" i="15"/>
  <c r="B44" i="15"/>
  <c r="J43" i="15"/>
  <c r="I43" i="15"/>
  <c r="H43" i="15"/>
  <c r="G43" i="15"/>
  <c r="F43" i="15"/>
  <c r="E43" i="15"/>
  <c r="D43" i="15"/>
  <c r="C43" i="15"/>
  <c r="B43" i="15"/>
  <c r="J42" i="15"/>
  <c r="I42" i="15"/>
  <c r="H42" i="15"/>
  <c r="G42" i="15"/>
  <c r="F42" i="15"/>
  <c r="E42" i="15"/>
  <c r="D42" i="15"/>
  <c r="C42" i="15"/>
  <c r="B42" i="15"/>
  <c r="J41" i="15"/>
  <c r="I41" i="15"/>
  <c r="H41" i="15"/>
  <c r="G41" i="15"/>
  <c r="F41" i="15"/>
  <c r="E41" i="15"/>
  <c r="D41" i="15"/>
  <c r="C41" i="15"/>
  <c r="B41" i="15"/>
  <c r="J40" i="15"/>
  <c r="I40" i="15"/>
  <c r="H40" i="15"/>
  <c r="G40" i="15"/>
  <c r="F40" i="15"/>
  <c r="E40" i="15"/>
  <c r="D40" i="15"/>
  <c r="C40" i="15"/>
  <c r="B40" i="15"/>
  <c r="J39" i="15"/>
  <c r="I39" i="15"/>
  <c r="H39" i="15"/>
  <c r="G39" i="15"/>
  <c r="F39" i="15"/>
  <c r="E39" i="15"/>
  <c r="D39" i="15"/>
  <c r="C39" i="15"/>
  <c r="B39" i="15"/>
  <c r="J38" i="15"/>
  <c r="I38" i="15"/>
  <c r="H38" i="15"/>
  <c r="G38" i="15"/>
  <c r="F38" i="15"/>
  <c r="E38" i="15"/>
  <c r="D38" i="15"/>
  <c r="C38" i="15"/>
  <c r="B38" i="15"/>
  <c r="J37" i="15"/>
  <c r="I37" i="15"/>
  <c r="H37" i="15"/>
  <c r="G37" i="15"/>
  <c r="F37" i="15"/>
  <c r="E37" i="15"/>
  <c r="D37" i="15"/>
  <c r="C37" i="15"/>
  <c r="B37" i="15"/>
  <c r="J36" i="15"/>
  <c r="I36" i="15"/>
  <c r="H36" i="15"/>
  <c r="G36" i="15"/>
  <c r="F36" i="15"/>
  <c r="E36" i="15"/>
  <c r="D36" i="15"/>
  <c r="C36" i="15"/>
  <c r="B36" i="15"/>
  <c r="J35" i="15"/>
  <c r="I35" i="15"/>
  <c r="H35" i="15"/>
  <c r="G35" i="15"/>
  <c r="F35" i="15"/>
  <c r="E35" i="15"/>
  <c r="D35" i="15"/>
  <c r="C35" i="15"/>
  <c r="B35" i="15"/>
  <c r="J34" i="15"/>
  <c r="I34" i="15"/>
  <c r="H34" i="15"/>
  <c r="G34" i="15"/>
  <c r="F34" i="15"/>
  <c r="E34" i="15"/>
  <c r="D34" i="15"/>
  <c r="C34" i="15"/>
  <c r="B34" i="15"/>
  <c r="J32" i="15"/>
  <c r="I32" i="15"/>
  <c r="H32" i="15"/>
  <c r="G32" i="15"/>
  <c r="F32" i="15"/>
  <c r="E32" i="15"/>
  <c r="D32" i="15"/>
  <c r="C32" i="15"/>
  <c r="B32" i="15"/>
  <c r="J31" i="15"/>
  <c r="I31" i="15"/>
  <c r="H31" i="15"/>
  <c r="G31" i="15"/>
  <c r="F31" i="15"/>
  <c r="E31" i="15"/>
  <c r="D31" i="15"/>
  <c r="C31" i="15"/>
  <c r="B31" i="15"/>
  <c r="J30" i="15"/>
  <c r="I30" i="15"/>
  <c r="H30" i="15"/>
  <c r="G30" i="15"/>
  <c r="F30" i="15"/>
  <c r="E30" i="15"/>
  <c r="D30" i="15"/>
  <c r="C30" i="15"/>
  <c r="B30" i="15"/>
  <c r="J29" i="15"/>
  <c r="I29" i="15"/>
  <c r="H29" i="15"/>
  <c r="G29" i="15"/>
  <c r="F29" i="15"/>
  <c r="E29" i="15"/>
  <c r="D29" i="15"/>
  <c r="C29" i="15"/>
  <c r="B29" i="15"/>
  <c r="J28" i="15"/>
  <c r="I28" i="15"/>
  <c r="H28" i="15"/>
  <c r="G28" i="15"/>
  <c r="F28" i="15"/>
  <c r="E28" i="15"/>
  <c r="D28" i="15"/>
  <c r="C28" i="15"/>
  <c r="B28" i="15"/>
  <c r="J27" i="15"/>
  <c r="I27" i="15"/>
  <c r="H27" i="15"/>
  <c r="G27" i="15"/>
  <c r="F27" i="15"/>
  <c r="E27" i="15"/>
  <c r="D27" i="15"/>
  <c r="C27" i="15"/>
  <c r="B27" i="15"/>
  <c r="J26" i="15"/>
  <c r="I26" i="15"/>
  <c r="H26" i="15"/>
  <c r="G26" i="15"/>
  <c r="F26" i="15"/>
  <c r="E26" i="15"/>
  <c r="D26" i="15"/>
  <c r="C26" i="15"/>
  <c r="B26" i="15"/>
  <c r="J25" i="15"/>
  <c r="I25" i="15"/>
  <c r="H25" i="15"/>
  <c r="G25" i="15"/>
  <c r="F25" i="15"/>
  <c r="E25" i="15"/>
  <c r="D25" i="15"/>
  <c r="C25" i="15"/>
  <c r="B25" i="15"/>
  <c r="J24" i="15"/>
  <c r="I24" i="15"/>
  <c r="H24" i="15"/>
  <c r="G24" i="15"/>
  <c r="F24" i="15"/>
  <c r="E24" i="15"/>
  <c r="D24" i="15"/>
  <c r="C24" i="15"/>
  <c r="B24" i="15"/>
  <c r="J23" i="15"/>
  <c r="I23" i="15"/>
  <c r="H23" i="15"/>
  <c r="G23" i="15"/>
  <c r="F23" i="15"/>
  <c r="E23" i="15"/>
  <c r="D23" i="15"/>
  <c r="C23" i="15"/>
  <c r="B23" i="15"/>
  <c r="J22" i="15"/>
  <c r="I22" i="15"/>
  <c r="H22" i="15"/>
  <c r="G22" i="15"/>
  <c r="F22" i="15"/>
  <c r="E22" i="15"/>
  <c r="D22" i="15"/>
  <c r="C22" i="15"/>
  <c r="B22" i="15"/>
  <c r="J21" i="15"/>
  <c r="I21" i="15"/>
  <c r="H21" i="15"/>
  <c r="G21" i="15"/>
  <c r="F21" i="15"/>
  <c r="E21" i="15"/>
  <c r="D21" i="15"/>
  <c r="C21" i="15"/>
  <c r="B21" i="15"/>
  <c r="J19" i="15"/>
  <c r="I19" i="15"/>
  <c r="H19" i="15"/>
  <c r="G19" i="15"/>
  <c r="F19" i="15"/>
  <c r="E19" i="15"/>
  <c r="D19" i="15"/>
  <c r="C19" i="15"/>
  <c r="B19" i="15"/>
  <c r="J18" i="15"/>
  <c r="I18" i="15"/>
  <c r="H18" i="15"/>
  <c r="G18" i="15"/>
  <c r="F18" i="15"/>
  <c r="E18" i="15"/>
  <c r="D18" i="15"/>
  <c r="C18" i="15"/>
  <c r="B18" i="15"/>
  <c r="J17" i="15"/>
  <c r="I17" i="15"/>
  <c r="H17" i="15"/>
  <c r="G17" i="15"/>
  <c r="F17" i="15"/>
  <c r="E17" i="15"/>
  <c r="D17" i="15"/>
  <c r="C17" i="15"/>
  <c r="B17" i="15"/>
  <c r="J16" i="15"/>
  <c r="I16" i="15"/>
  <c r="H16" i="15"/>
  <c r="G16" i="15"/>
  <c r="F16" i="15"/>
  <c r="E16" i="15"/>
  <c r="D16" i="15"/>
  <c r="C16" i="15"/>
  <c r="B16" i="15"/>
  <c r="J15" i="15"/>
  <c r="I15" i="15"/>
  <c r="H15" i="15"/>
  <c r="G15" i="15"/>
  <c r="F15" i="15"/>
  <c r="E15" i="15"/>
  <c r="D15" i="15"/>
  <c r="C15" i="15"/>
  <c r="B15" i="15"/>
  <c r="J14" i="15"/>
  <c r="I14" i="15"/>
  <c r="H14" i="15"/>
  <c r="G14" i="15"/>
  <c r="F14" i="15"/>
  <c r="E14" i="15"/>
  <c r="D14" i="15"/>
  <c r="C14" i="15"/>
  <c r="B14" i="15"/>
  <c r="J13" i="15"/>
  <c r="I13" i="15"/>
  <c r="H13" i="15"/>
  <c r="G13" i="15"/>
  <c r="F13" i="15"/>
  <c r="E13" i="15"/>
  <c r="D13" i="15"/>
  <c r="C13" i="15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J10" i="15"/>
  <c r="I10" i="15"/>
  <c r="H10" i="15"/>
  <c r="G10" i="15"/>
  <c r="F10" i="15"/>
  <c r="E10" i="15"/>
  <c r="D10" i="15"/>
  <c r="C10" i="15"/>
  <c r="B10" i="15"/>
  <c r="J9" i="15"/>
  <c r="I9" i="15"/>
  <c r="H9" i="15"/>
  <c r="G9" i="15"/>
  <c r="F9" i="15"/>
  <c r="E9" i="15"/>
  <c r="D9" i="15"/>
  <c r="C9" i="15"/>
  <c r="B9" i="15"/>
  <c r="J8" i="15"/>
  <c r="I8" i="15"/>
  <c r="H8" i="15"/>
  <c r="G8" i="15"/>
  <c r="F8" i="15"/>
  <c r="E8" i="15"/>
  <c r="D8" i="15"/>
  <c r="C8" i="15"/>
  <c r="B8" i="15"/>
  <c r="J175" i="14"/>
  <c r="I175" i="14"/>
  <c r="H175" i="14"/>
  <c r="G175" i="14"/>
  <c r="F175" i="14"/>
  <c r="E175" i="14"/>
  <c r="D175" i="14"/>
  <c r="C175" i="14"/>
  <c r="B175" i="14"/>
  <c r="J174" i="14"/>
  <c r="I174" i="14"/>
  <c r="H174" i="14"/>
  <c r="G174" i="14"/>
  <c r="F174" i="14"/>
  <c r="E174" i="14"/>
  <c r="D174" i="14"/>
  <c r="C174" i="14"/>
  <c r="B174" i="14"/>
  <c r="J84" i="14"/>
  <c r="I84" i="14"/>
  <c r="H84" i="14"/>
  <c r="G84" i="14"/>
  <c r="F84" i="14"/>
  <c r="E84" i="14"/>
  <c r="D84" i="14"/>
  <c r="C84" i="14"/>
  <c r="B84" i="14"/>
  <c r="J83" i="14"/>
  <c r="I83" i="14"/>
  <c r="H83" i="14"/>
  <c r="G83" i="14"/>
  <c r="F83" i="14"/>
  <c r="E83" i="14"/>
  <c r="D83" i="14"/>
  <c r="C83" i="14"/>
  <c r="B83" i="14"/>
  <c r="J82" i="14"/>
  <c r="I82" i="14"/>
  <c r="H82" i="14"/>
  <c r="G82" i="14"/>
  <c r="F82" i="14"/>
  <c r="E82" i="14"/>
  <c r="D82" i="14"/>
  <c r="C82" i="14"/>
  <c r="B82" i="14"/>
  <c r="J81" i="14"/>
  <c r="I81" i="14"/>
  <c r="H81" i="14"/>
  <c r="G81" i="14"/>
  <c r="F81" i="14"/>
  <c r="E81" i="14"/>
  <c r="D81" i="14"/>
  <c r="C81" i="14"/>
  <c r="B81" i="14"/>
  <c r="J80" i="14"/>
  <c r="I80" i="14"/>
  <c r="H80" i="14"/>
  <c r="G80" i="14"/>
  <c r="F80" i="14"/>
  <c r="E80" i="14"/>
  <c r="D80" i="14"/>
  <c r="C80" i="14"/>
  <c r="B80" i="14"/>
  <c r="J79" i="14"/>
  <c r="I79" i="14"/>
  <c r="H79" i="14"/>
  <c r="G79" i="14"/>
  <c r="F79" i="14"/>
  <c r="E79" i="14"/>
  <c r="D79" i="14"/>
  <c r="C79" i="14"/>
  <c r="B79" i="14"/>
  <c r="J78" i="14"/>
  <c r="I78" i="14"/>
  <c r="H78" i="14"/>
  <c r="G78" i="14"/>
  <c r="F78" i="14"/>
  <c r="E78" i="14"/>
  <c r="D78" i="14"/>
  <c r="C78" i="14"/>
  <c r="B78" i="14"/>
  <c r="J77" i="14"/>
  <c r="I77" i="14"/>
  <c r="H77" i="14"/>
  <c r="G77" i="14"/>
  <c r="F77" i="14"/>
  <c r="E77" i="14"/>
  <c r="D77" i="14"/>
  <c r="C77" i="14"/>
  <c r="B77" i="14"/>
  <c r="J76" i="14"/>
  <c r="I76" i="14"/>
  <c r="H76" i="14"/>
  <c r="G76" i="14"/>
  <c r="F76" i="14"/>
  <c r="E76" i="14"/>
  <c r="D76" i="14"/>
  <c r="C76" i="14"/>
  <c r="B76" i="14"/>
  <c r="J75" i="14"/>
  <c r="I75" i="14"/>
  <c r="H75" i="14"/>
  <c r="G75" i="14"/>
  <c r="F75" i="14"/>
  <c r="E75" i="14"/>
  <c r="D75" i="14"/>
  <c r="C75" i="14"/>
  <c r="B75" i="14"/>
  <c r="J74" i="14"/>
  <c r="I74" i="14"/>
  <c r="H74" i="14"/>
  <c r="G74" i="14"/>
  <c r="F74" i="14"/>
  <c r="E74" i="14"/>
  <c r="D74" i="14"/>
  <c r="C74" i="14"/>
  <c r="B74" i="14"/>
  <c r="J73" i="14"/>
  <c r="I73" i="14"/>
  <c r="H73" i="14"/>
  <c r="G73" i="14"/>
  <c r="F73" i="14"/>
  <c r="E73" i="14"/>
  <c r="D73" i="14"/>
  <c r="C73" i="14"/>
  <c r="B73" i="14"/>
  <c r="J71" i="14"/>
  <c r="I71" i="14"/>
  <c r="H71" i="14"/>
  <c r="G71" i="14"/>
  <c r="F71" i="14"/>
  <c r="E71" i="14"/>
  <c r="D71" i="14"/>
  <c r="C71" i="14"/>
  <c r="B71" i="14"/>
  <c r="J70" i="14"/>
  <c r="I70" i="14"/>
  <c r="H70" i="14"/>
  <c r="G70" i="14"/>
  <c r="F70" i="14"/>
  <c r="E70" i="14"/>
  <c r="D70" i="14"/>
  <c r="C70" i="14"/>
  <c r="B70" i="14"/>
  <c r="J69" i="14"/>
  <c r="I69" i="14"/>
  <c r="H69" i="14"/>
  <c r="G69" i="14"/>
  <c r="F69" i="14"/>
  <c r="E69" i="14"/>
  <c r="D69" i="14"/>
  <c r="C69" i="14"/>
  <c r="B69" i="14"/>
  <c r="J68" i="14"/>
  <c r="I68" i="14"/>
  <c r="H68" i="14"/>
  <c r="G68" i="14"/>
  <c r="F68" i="14"/>
  <c r="E68" i="14"/>
  <c r="D68" i="14"/>
  <c r="C68" i="14"/>
  <c r="B68" i="14"/>
  <c r="J67" i="14"/>
  <c r="I67" i="14"/>
  <c r="H67" i="14"/>
  <c r="G67" i="14"/>
  <c r="F67" i="14"/>
  <c r="E67" i="14"/>
  <c r="D67" i="14"/>
  <c r="C67" i="14"/>
  <c r="B67" i="14"/>
  <c r="J66" i="14"/>
  <c r="I66" i="14"/>
  <c r="H66" i="14"/>
  <c r="G66" i="14"/>
  <c r="F66" i="14"/>
  <c r="E66" i="14"/>
  <c r="D66" i="14"/>
  <c r="C66" i="14"/>
  <c r="B66" i="14"/>
  <c r="J65" i="14"/>
  <c r="I65" i="14"/>
  <c r="H65" i="14"/>
  <c r="G65" i="14"/>
  <c r="F65" i="14"/>
  <c r="E65" i="14"/>
  <c r="D65" i="14"/>
  <c r="C65" i="14"/>
  <c r="B65" i="14"/>
  <c r="J64" i="14"/>
  <c r="I64" i="14"/>
  <c r="H64" i="14"/>
  <c r="G64" i="14"/>
  <c r="F64" i="14"/>
  <c r="E64" i="14"/>
  <c r="D64" i="14"/>
  <c r="C64" i="14"/>
  <c r="B64" i="14"/>
  <c r="J63" i="14"/>
  <c r="I63" i="14"/>
  <c r="H63" i="14"/>
  <c r="G63" i="14"/>
  <c r="F63" i="14"/>
  <c r="E63" i="14"/>
  <c r="D63" i="14"/>
  <c r="C63" i="14"/>
  <c r="B63" i="14"/>
  <c r="J62" i="14"/>
  <c r="I62" i="14"/>
  <c r="H62" i="14"/>
  <c r="G62" i="14"/>
  <c r="F62" i="14"/>
  <c r="E62" i="14"/>
  <c r="D62" i="14"/>
  <c r="C62" i="14"/>
  <c r="B62" i="14"/>
  <c r="J61" i="14"/>
  <c r="I61" i="14"/>
  <c r="H61" i="14"/>
  <c r="G61" i="14"/>
  <c r="F61" i="14"/>
  <c r="E61" i="14"/>
  <c r="D61" i="14"/>
  <c r="C61" i="14"/>
  <c r="B61" i="14"/>
  <c r="J60" i="14"/>
  <c r="I60" i="14"/>
  <c r="H60" i="14"/>
  <c r="G60" i="14"/>
  <c r="F60" i="14"/>
  <c r="E60" i="14"/>
  <c r="D60" i="14"/>
  <c r="C60" i="14"/>
  <c r="B60" i="14"/>
  <c r="J58" i="14"/>
  <c r="I58" i="14"/>
  <c r="H58" i="14"/>
  <c r="G58" i="14"/>
  <c r="F58" i="14"/>
  <c r="E58" i="14"/>
  <c r="D58" i="14"/>
  <c r="C58" i="14"/>
  <c r="B58" i="14"/>
  <c r="J57" i="14"/>
  <c r="I57" i="14"/>
  <c r="H57" i="14"/>
  <c r="G57" i="14"/>
  <c r="F57" i="14"/>
  <c r="E57" i="14"/>
  <c r="D57" i="14"/>
  <c r="C57" i="14"/>
  <c r="B57" i="14"/>
  <c r="J56" i="14"/>
  <c r="I56" i="14"/>
  <c r="H56" i="14"/>
  <c r="G56" i="14"/>
  <c r="F56" i="14"/>
  <c r="E56" i="14"/>
  <c r="D56" i="14"/>
  <c r="C56" i="14"/>
  <c r="B56" i="14"/>
  <c r="J55" i="14"/>
  <c r="I55" i="14"/>
  <c r="H55" i="14"/>
  <c r="G55" i="14"/>
  <c r="F55" i="14"/>
  <c r="E55" i="14"/>
  <c r="D55" i="14"/>
  <c r="C55" i="14"/>
  <c r="B55" i="14"/>
  <c r="J54" i="14"/>
  <c r="I54" i="14"/>
  <c r="H54" i="14"/>
  <c r="G54" i="14"/>
  <c r="F54" i="14"/>
  <c r="E54" i="14"/>
  <c r="D54" i="14"/>
  <c r="C54" i="14"/>
  <c r="B54" i="14"/>
  <c r="J53" i="14"/>
  <c r="I53" i="14"/>
  <c r="H53" i="14"/>
  <c r="G53" i="14"/>
  <c r="F53" i="14"/>
  <c r="E53" i="14"/>
  <c r="D53" i="14"/>
  <c r="C53" i="14"/>
  <c r="B53" i="14"/>
  <c r="J52" i="14"/>
  <c r="I52" i="14"/>
  <c r="H52" i="14"/>
  <c r="G52" i="14"/>
  <c r="F52" i="14"/>
  <c r="E52" i="14"/>
  <c r="D52" i="14"/>
  <c r="C52" i="14"/>
  <c r="B52" i="14"/>
  <c r="J51" i="14"/>
  <c r="I51" i="14"/>
  <c r="H51" i="14"/>
  <c r="G51" i="14"/>
  <c r="F51" i="14"/>
  <c r="E51" i="14"/>
  <c r="D51" i="14"/>
  <c r="C51" i="14"/>
  <c r="B51" i="14"/>
  <c r="J50" i="14"/>
  <c r="I50" i="14"/>
  <c r="H50" i="14"/>
  <c r="G50" i="14"/>
  <c r="F50" i="14"/>
  <c r="E50" i="14"/>
  <c r="D50" i="14"/>
  <c r="C50" i="14"/>
  <c r="B50" i="14"/>
  <c r="J49" i="14"/>
  <c r="I49" i="14"/>
  <c r="H49" i="14"/>
  <c r="G49" i="14"/>
  <c r="F49" i="14"/>
  <c r="E49" i="14"/>
  <c r="D49" i="14"/>
  <c r="C49" i="14"/>
  <c r="B49" i="14"/>
  <c r="J48" i="14"/>
  <c r="I48" i="14"/>
  <c r="H48" i="14"/>
  <c r="G48" i="14"/>
  <c r="F48" i="14"/>
  <c r="E48" i="14"/>
  <c r="D48" i="14"/>
  <c r="C48" i="14"/>
  <c r="B48" i="14"/>
  <c r="J47" i="14"/>
  <c r="I47" i="14"/>
  <c r="H47" i="14"/>
  <c r="G47" i="14"/>
  <c r="F47" i="14"/>
  <c r="E47" i="14"/>
  <c r="D47" i="14"/>
  <c r="C47" i="14"/>
  <c r="B47" i="14"/>
  <c r="J45" i="14"/>
  <c r="I45" i="14"/>
  <c r="H45" i="14"/>
  <c r="G45" i="14"/>
  <c r="F45" i="14"/>
  <c r="E45" i="14"/>
  <c r="D45" i="14"/>
  <c r="C45" i="14"/>
  <c r="B45" i="14"/>
  <c r="J44" i="14"/>
  <c r="I44" i="14"/>
  <c r="H44" i="14"/>
  <c r="G44" i="14"/>
  <c r="F44" i="14"/>
  <c r="E44" i="14"/>
  <c r="D44" i="14"/>
  <c r="C44" i="14"/>
  <c r="B44" i="14"/>
  <c r="J43" i="14"/>
  <c r="I43" i="14"/>
  <c r="H43" i="14"/>
  <c r="G43" i="14"/>
  <c r="F43" i="14"/>
  <c r="E43" i="14"/>
  <c r="D43" i="14"/>
  <c r="C43" i="14"/>
  <c r="B43" i="14"/>
  <c r="J42" i="14"/>
  <c r="I42" i="14"/>
  <c r="H42" i="14"/>
  <c r="G42" i="14"/>
  <c r="F42" i="14"/>
  <c r="E42" i="14"/>
  <c r="D42" i="14"/>
  <c r="C42" i="14"/>
  <c r="B42" i="14"/>
  <c r="J41" i="14"/>
  <c r="I41" i="14"/>
  <c r="H41" i="14"/>
  <c r="G41" i="14"/>
  <c r="F41" i="14"/>
  <c r="E41" i="14"/>
  <c r="D41" i="14"/>
  <c r="C41" i="14"/>
  <c r="B41" i="14"/>
  <c r="J40" i="14"/>
  <c r="I40" i="14"/>
  <c r="H40" i="14"/>
  <c r="G40" i="14"/>
  <c r="F40" i="14"/>
  <c r="E40" i="14"/>
  <c r="D40" i="14"/>
  <c r="C40" i="14"/>
  <c r="B40" i="14"/>
  <c r="J39" i="14"/>
  <c r="I39" i="14"/>
  <c r="H39" i="14"/>
  <c r="G39" i="14"/>
  <c r="F39" i="14"/>
  <c r="E39" i="14"/>
  <c r="D39" i="14"/>
  <c r="C39" i="14"/>
  <c r="B39" i="14"/>
  <c r="J38" i="14"/>
  <c r="I38" i="14"/>
  <c r="H38" i="14"/>
  <c r="G38" i="14"/>
  <c r="F38" i="14"/>
  <c r="E38" i="14"/>
  <c r="D38" i="14"/>
  <c r="C38" i="14"/>
  <c r="B38" i="14"/>
  <c r="J37" i="14"/>
  <c r="I37" i="14"/>
  <c r="H37" i="14"/>
  <c r="G37" i="14"/>
  <c r="F37" i="14"/>
  <c r="E37" i="14"/>
  <c r="D37" i="14"/>
  <c r="C37" i="14"/>
  <c r="B37" i="14"/>
  <c r="J36" i="14"/>
  <c r="I36" i="14"/>
  <c r="H36" i="14"/>
  <c r="G36" i="14"/>
  <c r="F36" i="14"/>
  <c r="E36" i="14"/>
  <c r="D36" i="14"/>
  <c r="C36" i="14"/>
  <c r="B36" i="14"/>
  <c r="J35" i="14"/>
  <c r="I35" i="14"/>
  <c r="H35" i="14"/>
  <c r="G35" i="14"/>
  <c r="F35" i="14"/>
  <c r="E35" i="14"/>
  <c r="D35" i="14"/>
  <c r="C35" i="14"/>
  <c r="B35" i="14"/>
  <c r="J34" i="14"/>
  <c r="I34" i="14"/>
  <c r="H34" i="14"/>
  <c r="G34" i="14"/>
  <c r="F34" i="14"/>
  <c r="E34" i="14"/>
  <c r="D34" i="14"/>
  <c r="C34" i="14"/>
  <c r="B34" i="14"/>
  <c r="J32" i="14"/>
  <c r="I32" i="14"/>
  <c r="H32" i="14"/>
  <c r="G32" i="14"/>
  <c r="F32" i="14"/>
  <c r="E32" i="14"/>
  <c r="D32" i="14"/>
  <c r="C32" i="14"/>
  <c r="B32" i="14"/>
  <c r="J31" i="14"/>
  <c r="I31" i="14"/>
  <c r="H31" i="14"/>
  <c r="G31" i="14"/>
  <c r="F31" i="14"/>
  <c r="E31" i="14"/>
  <c r="D31" i="14"/>
  <c r="C31" i="14"/>
  <c r="B31" i="14"/>
  <c r="J30" i="14"/>
  <c r="I30" i="14"/>
  <c r="H30" i="14"/>
  <c r="G30" i="14"/>
  <c r="F30" i="14"/>
  <c r="E30" i="14"/>
  <c r="D30" i="14"/>
  <c r="C30" i="14"/>
  <c r="B30" i="14"/>
  <c r="J29" i="14"/>
  <c r="I29" i="14"/>
  <c r="H29" i="14"/>
  <c r="G29" i="14"/>
  <c r="F29" i="14"/>
  <c r="E29" i="14"/>
  <c r="D29" i="14"/>
  <c r="C29" i="14"/>
  <c r="B29" i="14"/>
  <c r="J28" i="14"/>
  <c r="I28" i="14"/>
  <c r="H28" i="14"/>
  <c r="G28" i="14"/>
  <c r="F28" i="14"/>
  <c r="E28" i="14"/>
  <c r="D28" i="14"/>
  <c r="C28" i="14"/>
  <c r="B28" i="14"/>
  <c r="J27" i="14"/>
  <c r="I27" i="14"/>
  <c r="H27" i="14"/>
  <c r="G27" i="14"/>
  <c r="F27" i="14"/>
  <c r="E27" i="14"/>
  <c r="D27" i="14"/>
  <c r="C27" i="14"/>
  <c r="B27" i="14"/>
  <c r="J26" i="14"/>
  <c r="I26" i="14"/>
  <c r="H26" i="14"/>
  <c r="G26" i="14"/>
  <c r="F26" i="14"/>
  <c r="E26" i="14"/>
  <c r="D26" i="14"/>
  <c r="C26" i="14"/>
  <c r="B26" i="14"/>
  <c r="J25" i="14"/>
  <c r="I25" i="14"/>
  <c r="H25" i="14"/>
  <c r="G25" i="14"/>
  <c r="F25" i="14"/>
  <c r="E25" i="14"/>
  <c r="D25" i="14"/>
  <c r="C25" i="14"/>
  <c r="B25" i="14"/>
  <c r="J24" i="14"/>
  <c r="I24" i="14"/>
  <c r="H24" i="14"/>
  <c r="G24" i="14"/>
  <c r="F24" i="14"/>
  <c r="E24" i="14"/>
  <c r="D24" i="14"/>
  <c r="C24" i="14"/>
  <c r="B24" i="14"/>
  <c r="J23" i="14"/>
  <c r="I23" i="14"/>
  <c r="H23" i="14"/>
  <c r="G23" i="14"/>
  <c r="F23" i="14"/>
  <c r="E23" i="14"/>
  <c r="D23" i="14"/>
  <c r="C23" i="14"/>
  <c r="B23" i="14"/>
  <c r="J22" i="14"/>
  <c r="I22" i="14"/>
  <c r="H22" i="14"/>
  <c r="G22" i="14"/>
  <c r="F22" i="14"/>
  <c r="E22" i="14"/>
  <c r="D22" i="14"/>
  <c r="C22" i="14"/>
  <c r="B22" i="14"/>
  <c r="J21" i="14"/>
  <c r="I21" i="14"/>
  <c r="H21" i="14"/>
  <c r="G21" i="14"/>
  <c r="F21" i="14"/>
  <c r="E21" i="14"/>
  <c r="D21" i="14"/>
  <c r="C21" i="14"/>
  <c r="B21" i="14"/>
  <c r="J19" i="14"/>
  <c r="I19" i="14"/>
  <c r="H19" i="14"/>
  <c r="G19" i="14"/>
  <c r="F19" i="14"/>
  <c r="E19" i="14"/>
  <c r="D19" i="14"/>
  <c r="C19" i="14"/>
  <c r="B19" i="14"/>
  <c r="J18" i="14"/>
  <c r="I18" i="14"/>
  <c r="H18" i="14"/>
  <c r="G18" i="14"/>
  <c r="F18" i="14"/>
  <c r="E18" i="14"/>
  <c r="D18" i="14"/>
  <c r="C18" i="14"/>
  <c r="B18" i="14"/>
  <c r="J17" i="14"/>
  <c r="I17" i="14"/>
  <c r="H17" i="14"/>
  <c r="G17" i="14"/>
  <c r="F17" i="14"/>
  <c r="E17" i="14"/>
  <c r="D17" i="14"/>
  <c r="C17" i="14"/>
  <c r="B17" i="14"/>
  <c r="J16" i="14"/>
  <c r="I16" i="14"/>
  <c r="H16" i="14"/>
  <c r="G16" i="14"/>
  <c r="F16" i="14"/>
  <c r="E16" i="14"/>
  <c r="D16" i="14"/>
  <c r="C16" i="14"/>
  <c r="B16" i="14"/>
  <c r="J15" i="14"/>
  <c r="I15" i="14"/>
  <c r="H15" i="14"/>
  <c r="G15" i="14"/>
  <c r="F15" i="14"/>
  <c r="E15" i="14"/>
  <c r="D15" i="14"/>
  <c r="C15" i="14"/>
  <c r="B15" i="14"/>
  <c r="J14" i="14"/>
  <c r="I14" i="14"/>
  <c r="H14" i="14"/>
  <c r="G14" i="14"/>
  <c r="F14" i="14"/>
  <c r="E14" i="14"/>
  <c r="D14" i="14"/>
  <c r="C14" i="14"/>
  <c r="B14" i="14"/>
  <c r="J13" i="14"/>
  <c r="I13" i="14"/>
  <c r="H13" i="14"/>
  <c r="G13" i="14"/>
  <c r="F13" i="14"/>
  <c r="E13" i="14"/>
  <c r="D13" i="14"/>
  <c r="C13" i="14"/>
  <c r="B13" i="14"/>
  <c r="J12" i="14"/>
  <c r="I12" i="14"/>
  <c r="H12" i="14"/>
  <c r="G12" i="14"/>
  <c r="F12" i="14"/>
  <c r="E12" i="14"/>
  <c r="D12" i="14"/>
  <c r="C12" i="14"/>
  <c r="B12" i="14"/>
  <c r="J11" i="14"/>
  <c r="I11" i="14"/>
  <c r="H11" i="14"/>
  <c r="G11" i="14"/>
  <c r="F11" i="14"/>
  <c r="E11" i="14"/>
  <c r="D11" i="14"/>
  <c r="C11" i="14"/>
  <c r="B11" i="14"/>
  <c r="J10" i="14"/>
  <c r="I10" i="14"/>
  <c r="H10" i="14"/>
  <c r="G10" i="14"/>
  <c r="F10" i="14"/>
  <c r="E10" i="14"/>
  <c r="D10" i="14"/>
  <c r="C10" i="14"/>
  <c r="B10" i="14"/>
  <c r="J9" i="14"/>
  <c r="I9" i="14"/>
  <c r="H9" i="14"/>
  <c r="G9" i="14"/>
  <c r="F9" i="14"/>
  <c r="E9" i="14"/>
  <c r="D9" i="14"/>
  <c r="C9" i="14"/>
  <c r="B9" i="14"/>
  <c r="J8" i="14"/>
  <c r="I8" i="14"/>
  <c r="H8" i="14"/>
  <c r="G8" i="14"/>
  <c r="F8" i="14"/>
  <c r="E8" i="14"/>
  <c r="D8" i="14"/>
  <c r="C8" i="14"/>
  <c r="B8" i="14"/>
  <c r="I47" i="13"/>
  <c r="H47" i="13"/>
  <c r="G47" i="13"/>
  <c r="F47" i="13"/>
  <c r="E47" i="13"/>
  <c r="D47" i="13"/>
  <c r="C47" i="13"/>
  <c r="I46" i="13"/>
  <c r="H46" i="13"/>
  <c r="G46" i="13"/>
  <c r="F46" i="13"/>
  <c r="E46" i="13"/>
  <c r="D46" i="13"/>
  <c r="C46" i="13"/>
  <c r="I45" i="13"/>
  <c r="H45" i="13"/>
  <c r="G45" i="13"/>
  <c r="F45" i="13"/>
  <c r="E45" i="13"/>
  <c r="D45" i="13"/>
  <c r="C45" i="13"/>
  <c r="I44" i="13"/>
  <c r="H44" i="13"/>
  <c r="G44" i="13"/>
  <c r="F44" i="13"/>
  <c r="E44" i="13"/>
  <c r="D44" i="13"/>
  <c r="C44" i="13"/>
  <c r="I43" i="13"/>
  <c r="H43" i="13"/>
  <c r="G43" i="13"/>
  <c r="F43" i="13"/>
  <c r="E43" i="13"/>
  <c r="D43" i="13"/>
  <c r="C43" i="13"/>
  <c r="I42" i="13"/>
  <c r="H42" i="13"/>
  <c r="G42" i="13"/>
  <c r="F42" i="13"/>
  <c r="E42" i="13"/>
  <c r="D42" i="13"/>
  <c r="C42" i="13"/>
  <c r="I41" i="13"/>
  <c r="H41" i="13"/>
  <c r="G41" i="13"/>
  <c r="F41" i="13"/>
  <c r="E41" i="13"/>
  <c r="D41" i="13"/>
  <c r="C41" i="13"/>
  <c r="I40" i="13"/>
  <c r="H40" i="13"/>
  <c r="G40" i="13"/>
  <c r="F40" i="13"/>
  <c r="E40" i="13"/>
  <c r="D40" i="13"/>
  <c r="C40" i="13"/>
  <c r="I39" i="13"/>
  <c r="H39" i="13"/>
  <c r="G39" i="13"/>
  <c r="F39" i="13"/>
  <c r="E39" i="13"/>
  <c r="D39" i="13"/>
  <c r="C39" i="13"/>
  <c r="I38" i="13"/>
  <c r="H38" i="13"/>
  <c r="G38" i="13"/>
  <c r="F38" i="13"/>
  <c r="E38" i="13"/>
  <c r="D38" i="13"/>
  <c r="C38" i="13"/>
  <c r="I37" i="13"/>
  <c r="H37" i="13"/>
  <c r="G37" i="13"/>
  <c r="F37" i="13"/>
  <c r="E37" i="13"/>
  <c r="D37" i="13"/>
  <c r="C37" i="13"/>
  <c r="I35" i="13"/>
  <c r="H35" i="13"/>
  <c r="G35" i="13"/>
  <c r="F35" i="13"/>
  <c r="E35" i="13"/>
  <c r="D35" i="13"/>
  <c r="C35" i="13"/>
  <c r="I34" i="13"/>
  <c r="H34" i="13"/>
  <c r="G34" i="13"/>
  <c r="F34" i="13"/>
  <c r="E34" i="13"/>
  <c r="D34" i="13"/>
  <c r="C34" i="13"/>
  <c r="I33" i="13"/>
  <c r="H33" i="13"/>
  <c r="G33" i="13"/>
  <c r="F33" i="13"/>
  <c r="E33" i="13"/>
  <c r="D33" i="13"/>
  <c r="C33" i="13"/>
  <c r="I32" i="13"/>
  <c r="H32" i="13"/>
  <c r="G32" i="13"/>
  <c r="F32" i="13"/>
  <c r="E32" i="13"/>
  <c r="D32" i="13"/>
  <c r="C32" i="13"/>
  <c r="I31" i="13"/>
  <c r="H31" i="13"/>
  <c r="G31" i="13"/>
  <c r="F31" i="13"/>
  <c r="E31" i="13"/>
  <c r="D31" i="13"/>
  <c r="C31" i="13"/>
  <c r="I30" i="13"/>
  <c r="H30" i="13"/>
  <c r="G30" i="13"/>
  <c r="F30" i="13"/>
  <c r="E30" i="13"/>
  <c r="D30" i="13"/>
  <c r="C30" i="13"/>
  <c r="I29" i="13"/>
  <c r="H29" i="13"/>
  <c r="G29" i="13"/>
  <c r="F29" i="13"/>
  <c r="E29" i="13"/>
  <c r="D29" i="13"/>
  <c r="C29" i="13"/>
  <c r="I28" i="13"/>
  <c r="H28" i="13"/>
  <c r="G28" i="13"/>
  <c r="F28" i="13"/>
  <c r="E28" i="13"/>
  <c r="D28" i="13"/>
  <c r="C28" i="13"/>
  <c r="I27" i="13"/>
  <c r="H27" i="13"/>
  <c r="G27" i="13"/>
  <c r="F27" i="13"/>
  <c r="E27" i="13"/>
  <c r="D27" i="13"/>
  <c r="C27" i="13"/>
  <c r="I26" i="13"/>
  <c r="H26" i="13"/>
  <c r="G26" i="13"/>
  <c r="F26" i="13"/>
  <c r="E26" i="13"/>
  <c r="D26" i="13"/>
  <c r="C26" i="13"/>
  <c r="I25" i="13"/>
  <c r="H25" i="13"/>
  <c r="G25" i="13"/>
  <c r="F25" i="13"/>
  <c r="E25" i="13"/>
  <c r="D25" i="13"/>
  <c r="C25" i="13"/>
  <c r="I23" i="13"/>
  <c r="H23" i="13"/>
  <c r="G23" i="13"/>
  <c r="F23" i="13"/>
  <c r="E23" i="13"/>
  <c r="D23" i="13"/>
  <c r="C23" i="13"/>
  <c r="I22" i="13"/>
  <c r="H22" i="13"/>
  <c r="G22" i="13"/>
  <c r="F22" i="13"/>
  <c r="E22" i="13"/>
  <c r="D22" i="13"/>
  <c r="C22" i="13"/>
  <c r="I21" i="13"/>
  <c r="H21" i="13"/>
  <c r="G21" i="13"/>
  <c r="F21" i="13"/>
  <c r="E21" i="13"/>
  <c r="D21" i="13"/>
  <c r="C21" i="13"/>
  <c r="I20" i="13"/>
  <c r="H20" i="13"/>
  <c r="G20" i="13"/>
  <c r="F20" i="13"/>
  <c r="E20" i="13"/>
  <c r="D20" i="13"/>
  <c r="C20" i="13"/>
  <c r="I19" i="13"/>
  <c r="H19" i="13"/>
  <c r="G19" i="13"/>
  <c r="F19" i="13"/>
  <c r="E19" i="13"/>
  <c r="D19" i="13"/>
  <c r="C19" i="13"/>
  <c r="I18" i="13"/>
  <c r="H18" i="13"/>
  <c r="G18" i="13"/>
  <c r="F18" i="13"/>
  <c r="E18" i="13"/>
  <c r="D18" i="13"/>
  <c r="C18" i="13"/>
  <c r="I17" i="13"/>
  <c r="H17" i="13"/>
  <c r="G17" i="13"/>
  <c r="F17" i="13"/>
  <c r="E17" i="13"/>
  <c r="D17" i="13"/>
  <c r="C17" i="13"/>
  <c r="I16" i="13"/>
  <c r="H16" i="13"/>
  <c r="G16" i="13"/>
  <c r="F16" i="13"/>
  <c r="E16" i="13"/>
  <c r="D16" i="13"/>
  <c r="C16" i="13"/>
  <c r="I15" i="13"/>
  <c r="H15" i="13"/>
  <c r="G15" i="13"/>
  <c r="F15" i="13"/>
  <c r="E15" i="13"/>
  <c r="D15" i="13"/>
  <c r="C15" i="13"/>
  <c r="I14" i="13"/>
  <c r="H14" i="13"/>
  <c r="G14" i="13"/>
  <c r="F14" i="13"/>
  <c r="E14" i="13"/>
  <c r="D14" i="13"/>
  <c r="C14" i="13"/>
  <c r="I13" i="13"/>
  <c r="H13" i="13"/>
  <c r="G13" i="13"/>
  <c r="F13" i="13"/>
  <c r="E13" i="13"/>
  <c r="D13" i="13"/>
  <c r="C13" i="13"/>
  <c r="H10" i="13"/>
  <c r="E10" i="13"/>
  <c r="C10" i="13"/>
  <c r="C9" i="13"/>
  <c r="B5" i="13"/>
  <c r="H46" i="12"/>
  <c r="G46" i="12"/>
  <c r="F46" i="12"/>
  <c r="E46" i="12"/>
  <c r="D46" i="12"/>
  <c r="C46" i="12"/>
  <c r="H45" i="12"/>
  <c r="G45" i="12"/>
  <c r="F45" i="12"/>
  <c r="E45" i="12"/>
  <c r="D45" i="12"/>
  <c r="C45" i="12"/>
  <c r="H44" i="12"/>
  <c r="G44" i="12"/>
  <c r="F44" i="12"/>
  <c r="E44" i="12"/>
  <c r="D44" i="12"/>
  <c r="C44" i="12"/>
  <c r="H43" i="12"/>
  <c r="G43" i="12"/>
  <c r="F43" i="12"/>
  <c r="E43" i="12"/>
  <c r="D43" i="12"/>
  <c r="C43" i="12"/>
  <c r="H42" i="12"/>
  <c r="G42" i="12"/>
  <c r="F42" i="12"/>
  <c r="E42" i="12"/>
  <c r="D42" i="12"/>
  <c r="C42" i="12"/>
  <c r="H41" i="12"/>
  <c r="G41" i="12"/>
  <c r="F41" i="12"/>
  <c r="E41" i="12"/>
  <c r="D41" i="12"/>
  <c r="C41" i="12"/>
  <c r="H40" i="12"/>
  <c r="G40" i="12"/>
  <c r="F40" i="12"/>
  <c r="E40" i="12"/>
  <c r="D40" i="12"/>
  <c r="C40" i="12"/>
  <c r="H39" i="12"/>
  <c r="G39" i="12"/>
  <c r="F39" i="12"/>
  <c r="E39" i="12"/>
  <c r="D39" i="12"/>
  <c r="C39" i="12"/>
  <c r="H38" i="12"/>
  <c r="G38" i="12"/>
  <c r="F38" i="12"/>
  <c r="E38" i="12"/>
  <c r="D38" i="12"/>
  <c r="C38" i="12"/>
  <c r="H37" i="12"/>
  <c r="G37" i="12"/>
  <c r="F37" i="12"/>
  <c r="E37" i="12"/>
  <c r="D37" i="12"/>
  <c r="C37" i="12"/>
  <c r="H36" i="12"/>
  <c r="G36" i="12"/>
  <c r="F36" i="12"/>
  <c r="E36" i="12"/>
  <c r="D36" i="12"/>
  <c r="C36" i="12"/>
  <c r="H34" i="12"/>
  <c r="G34" i="12"/>
  <c r="F34" i="12"/>
  <c r="E34" i="12"/>
  <c r="D34" i="12"/>
  <c r="C34" i="12"/>
  <c r="H33" i="12"/>
  <c r="G33" i="12"/>
  <c r="F33" i="12"/>
  <c r="E33" i="12"/>
  <c r="D33" i="12"/>
  <c r="C33" i="12"/>
  <c r="H32" i="12"/>
  <c r="G32" i="12"/>
  <c r="F32" i="12"/>
  <c r="E32" i="12"/>
  <c r="D32" i="12"/>
  <c r="C32" i="12"/>
  <c r="H31" i="12"/>
  <c r="G31" i="12"/>
  <c r="F31" i="12"/>
  <c r="E31" i="12"/>
  <c r="D31" i="12"/>
  <c r="C31" i="12"/>
  <c r="H30" i="12"/>
  <c r="G30" i="12"/>
  <c r="F30" i="12"/>
  <c r="E30" i="12"/>
  <c r="D30" i="12"/>
  <c r="C30" i="12"/>
  <c r="H29" i="12"/>
  <c r="G29" i="12"/>
  <c r="F29" i="12"/>
  <c r="E29" i="12"/>
  <c r="D29" i="12"/>
  <c r="C29" i="12"/>
  <c r="H28" i="12"/>
  <c r="G28" i="12"/>
  <c r="F28" i="12"/>
  <c r="E28" i="12"/>
  <c r="D28" i="12"/>
  <c r="C28" i="12"/>
  <c r="H27" i="12"/>
  <c r="G27" i="12"/>
  <c r="F27" i="12"/>
  <c r="E27" i="12"/>
  <c r="D27" i="12"/>
  <c r="C27" i="12"/>
  <c r="H26" i="12"/>
  <c r="G26" i="12"/>
  <c r="F26" i="12"/>
  <c r="E26" i="12"/>
  <c r="D26" i="12"/>
  <c r="C26" i="12"/>
  <c r="H25" i="12"/>
  <c r="G25" i="12"/>
  <c r="F25" i="12"/>
  <c r="E25" i="12"/>
  <c r="D25" i="12"/>
  <c r="C25" i="12"/>
  <c r="H24" i="12"/>
  <c r="G24" i="12"/>
  <c r="F24" i="12"/>
  <c r="E24" i="12"/>
  <c r="D24" i="12"/>
  <c r="C24" i="12"/>
  <c r="H22" i="12"/>
  <c r="G22" i="12"/>
  <c r="F22" i="12"/>
  <c r="E22" i="12"/>
  <c r="D22" i="12"/>
  <c r="C22" i="12"/>
  <c r="H21" i="12"/>
  <c r="G21" i="12"/>
  <c r="F21" i="12"/>
  <c r="E21" i="12"/>
  <c r="D21" i="12"/>
  <c r="C21" i="12"/>
  <c r="H20" i="12"/>
  <c r="G20" i="12"/>
  <c r="F20" i="12"/>
  <c r="E20" i="12"/>
  <c r="D20" i="12"/>
  <c r="C20" i="12"/>
  <c r="H19" i="12"/>
  <c r="G19" i="12"/>
  <c r="F19" i="12"/>
  <c r="E19" i="12"/>
  <c r="D19" i="12"/>
  <c r="C19" i="12"/>
  <c r="H18" i="12"/>
  <c r="G18" i="12"/>
  <c r="F18" i="12"/>
  <c r="E18" i="12"/>
  <c r="D18" i="12"/>
  <c r="C18" i="12"/>
  <c r="H17" i="12"/>
  <c r="G17" i="12"/>
  <c r="F17" i="12"/>
  <c r="E17" i="12"/>
  <c r="D17" i="12"/>
  <c r="C17" i="12"/>
  <c r="H16" i="12"/>
  <c r="G16" i="12"/>
  <c r="F16" i="12"/>
  <c r="E16" i="12"/>
  <c r="D16" i="12"/>
  <c r="C16" i="12"/>
  <c r="H15" i="12"/>
  <c r="G15" i="12"/>
  <c r="F15" i="12"/>
  <c r="E15" i="12"/>
  <c r="D15" i="12"/>
  <c r="C15" i="12"/>
  <c r="H14" i="12"/>
  <c r="G14" i="12"/>
  <c r="F14" i="12"/>
  <c r="E14" i="12"/>
  <c r="D14" i="12"/>
  <c r="C14" i="12"/>
  <c r="H13" i="12"/>
  <c r="G13" i="12"/>
  <c r="F13" i="12"/>
  <c r="E13" i="12"/>
  <c r="D13" i="12"/>
  <c r="C13" i="12"/>
  <c r="H12" i="12"/>
  <c r="G12" i="12"/>
  <c r="F12" i="12"/>
  <c r="E12" i="12"/>
  <c r="D12" i="12"/>
  <c r="C12" i="12"/>
  <c r="B5" i="12"/>
  <c r="I53" i="11"/>
  <c r="H53" i="11"/>
  <c r="G53" i="11"/>
  <c r="F53" i="11"/>
  <c r="E53" i="11"/>
  <c r="D53" i="11"/>
  <c r="C53" i="11"/>
  <c r="I52" i="11"/>
  <c r="H52" i="11"/>
  <c r="G52" i="11"/>
  <c r="F52" i="11"/>
  <c r="E52" i="11"/>
  <c r="D52" i="11"/>
  <c r="C52" i="11"/>
  <c r="I51" i="11"/>
  <c r="H51" i="11"/>
  <c r="G51" i="11"/>
  <c r="F51" i="11"/>
  <c r="E51" i="11"/>
  <c r="D51" i="11"/>
  <c r="C51" i="11"/>
  <c r="I50" i="11"/>
  <c r="H50" i="11"/>
  <c r="G50" i="11"/>
  <c r="F50" i="11"/>
  <c r="E50" i="11"/>
  <c r="D50" i="11"/>
  <c r="C50" i="11"/>
  <c r="I48" i="11"/>
  <c r="H48" i="11"/>
  <c r="G48" i="11"/>
  <c r="F48" i="11"/>
  <c r="E48" i="11"/>
  <c r="D48" i="11"/>
  <c r="C48" i="11"/>
  <c r="I47" i="11"/>
  <c r="H47" i="11"/>
  <c r="G47" i="11"/>
  <c r="F47" i="11"/>
  <c r="E47" i="11"/>
  <c r="D47" i="11"/>
  <c r="C47" i="11"/>
  <c r="I45" i="11"/>
  <c r="H45" i="11"/>
  <c r="G45" i="11"/>
  <c r="F45" i="11"/>
  <c r="E45" i="11"/>
  <c r="D45" i="11"/>
  <c r="C45" i="11"/>
  <c r="I44" i="11"/>
  <c r="H44" i="11"/>
  <c r="G44" i="11"/>
  <c r="F44" i="11"/>
  <c r="E44" i="11"/>
  <c r="D44" i="11"/>
  <c r="C44" i="11"/>
  <c r="I42" i="11"/>
  <c r="H42" i="11"/>
  <c r="G42" i="11"/>
  <c r="F42" i="11"/>
  <c r="E42" i="11"/>
  <c r="D42" i="11"/>
  <c r="C42" i="11"/>
  <c r="I41" i="11"/>
  <c r="H41" i="11"/>
  <c r="G41" i="11"/>
  <c r="F41" i="11"/>
  <c r="E41" i="11"/>
  <c r="D41" i="11"/>
  <c r="C41" i="11"/>
  <c r="I39" i="11"/>
  <c r="H39" i="11"/>
  <c r="G39" i="11"/>
  <c r="F39" i="11"/>
  <c r="E39" i="11"/>
  <c r="D39" i="11"/>
  <c r="C39" i="11"/>
  <c r="I38" i="11"/>
  <c r="H38" i="11"/>
  <c r="G38" i="11"/>
  <c r="F38" i="11"/>
  <c r="E38" i="11"/>
  <c r="D38" i="11"/>
  <c r="C38" i="11"/>
  <c r="I37" i="11"/>
  <c r="H37" i="11"/>
  <c r="G37" i="11"/>
  <c r="F37" i="11"/>
  <c r="E37" i="11"/>
  <c r="D37" i="11"/>
  <c r="C37" i="11"/>
  <c r="I36" i="11"/>
  <c r="H36" i="11"/>
  <c r="G36" i="11"/>
  <c r="F36" i="11"/>
  <c r="E36" i="11"/>
  <c r="D36" i="11"/>
  <c r="C36" i="11"/>
  <c r="I34" i="11"/>
  <c r="H34" i="11"/>
  <c r="G34" i="11"/>
  <c r="F34" i="11"/>
  <c r="E34" i="11"/>
  <c r="D34" i="11"/>
  <c r="C34" i="11"/>
  <c r="I33" i="11"/>
  <c r="H33" i="11"/>
  <c r="G33" i="11"/>
  <c r="F33" i="11"/>
  <c r="E33" i="11"/>
  <c r="D33" i="11"/>
  <c r="C33" i="11"/>
  <c r="I31" i="11"/>
  <c r="H31" i="11"/>
  <c r="G31" i="11"/>
  <c r="F31" i="11"/>
  <c r="E31" i="11"/>
  <c r="D31" i="11"/>
  <c r="C31" i="11"/>
  <c r="I30" i="11"/>
  <c r="H30" i="11"/>
  <c r="G30" i="11"/>
  <c r="F30" i="11"/>
  <c r="E30" i="11"/>
  <c r="D30" i="11"/>
  <c r="C30" i="11"/>
  <c r="I28" i="11"/>
  <c r="H28" i="11"/>
  <c r="G28" i="11"/>
  <c r="F28" i="11"/>
  <c r="E28" i="11"/>
  <c r="D28" i="11"/>
  <c r="C28" i="11"/>
  <c r="I27" i="11"/>
  <c r="H27" i="11"/>
  <c r="G27" i="11"/>
  <c r="F27" i="11"/>
  <c r="E27" i="11"/>
  <c r="D27" i="11"/>
  <c r="C27" i="11"/>
  <c r="I25" i="11"/>
  <c r="H25" i="11"/>
  <c r="G25" i="11"/>
  <c r="F25" i="11"/>
  <c r="E25" i="11"/>
  <c r="D25" i="11"/>
  <c r="C25" i="11"/>
  <c r="I24" i="11"/>
  <c r="H24" i="11"/>
  <c r="G24" i="11"/>
  <c r="F24" i="11"/>
  <c r="E24" i="11"/>
  <c r="D24" i="11"/>
  <c r="C24" i="11"/>
  <c r="I23" i="11"/>
  <c r="H23" i="11"/>
  <c r="G23" i="11"/>
  <c r="F23" i="11"/>
  <c r="E23" i="11"/>
  <c r="D23" i="11"/>
  <c r="C23" i="11"/>
  <c r="I22" i="11"/>
  <c r="H22" i="11"/>
  <c r="G22" i="11"/>
  <c r="F22" i="11"/>
  <c r="E22" i="11"/>
  <c r="D22" i="11"/>
  <c r="C22" i="11"/>
  <c r="I20" i="11"/>
  <c r="H20" i="11"/>
  <c r="G20" i="11"/>
  <c r="F20" i="11"/>
  <c r="E20" i="11"/>
  <c r="D20" i="11"/>
  <c r="C20" i="11"/>
  <c r="I19" i="11"/>
  <c r="H19" i="11"/>
  <c r="G19" i="11"/>
  <c r="F19" i="11"/>
  <c r="E19" i="11"/>
  <c r="D19" i="11"/>
  <c r="C19" i="11"/>
  <c r="I17" i="11"/>
  <c r="H17" i="11"/>
  <c r="G17" i="11"/>
  <c r="F17" i="11"/>
  <c r="E17" i="11"/>
  <c r="D17" i="11"/>
  <c r="C17" i="11"/>
  <c r="I16" i="11"/>
  <c r="H16" i="11"/>
  <c r="G16" i="11"/>
  <c r="F16" i="11"/>
  <c r="E16" i="11"/>
  <c r="D16" i="11"/>
  <c r="C16" i="11"/>
  <c r="I14" i="11"/>
  <c r="H14" i="11"/>
  <c r="G14" i="11"/>
  <c r="F14" i="11"/>
  <c r="E14" i="11"/>
  <c r="D14" i="11"/>
  <c r="C14" i="11"/>
  <c r="I13" i="11"/>
  <c r="H13" i="11"/>
  <c r="G13" i="11"/>
  <c r="F13" i="11"/>
  <c r="E13" i="11"/>
  <c r="D13" i="11"/>
  <c r="C13" i="11"/>
  <c r="H10" i="11"/>
  <c r="E10" i="11"/>
  <c r="C10" i="11"/>
  <c r="C9" i="11"/>
  <c r="B5" i="11"/>
  <c r="H52" i="10"/>
  <c r="G52" i="10"/>
  <c r="F52" i="10"/>
  <c r="E52" i="10"/>
  <c r="D52" i="10"/>
  <c r="C52" i="10"/>
  <c r="H51" i="10"/>
  <c r="G51" i="10"/>
  <c r="F51" i="10"/>
  <c r="E51" i="10"/>
  <c r="D51" i="10"/>
  <c r="C51" i="10"/>
  <c r="H50" i="10"/>
  <c r="G50" i="10"/>
  <c r="F50" i="10"/>
  <c r="E50" i="10"/>
  <c r="D50" i="10"/>
  <c r="C50" i="10"/>
  <c r="H49" i="10"/>
  <c r="G49" i="10"/>
  <c r="F49" i="10"/>
  <c r="E49" i="10"/>
  <c r="D49" i="10"/>
  <c r="C49" i="10"/>
  <c r="H47" i="10"/>
  <c r="G47" i="10"/>
  <c r="F47" i="10"/>
  <c r="E47" i="10"/>
  <c r="D47" i="10"/>
  <c r="C47" i="10"/>
  <c r="H46" i="10"/>
  <c r="G46" i="10"/>
  <c r="F46" i="10"/>
  <c r="E46" i="10"/>
  <c r="D46" i="10"/>
  <c r="C46" i="10"/>
  <c r="H44" i="10"/>
  <c r="G44" i="10"/>
  <c r="F44" i="10"/>
  <c r="E44" i="10"/>
  <c r="D44" i="10"/>
  <c r="C44" i="10"/>
  <c r="H43" i="10"/>
  <c r="G43" i="10"/>
  <c r="F43" i="10"/>
  <c r="E43" i="10"/>
  <c r="D43" i="10"/>
  <c r="C43" i="10"/>
  <c r="H41" i="10"/>
  <c r="G41" i="10"/>
  <c r="F41" i="10"/>
  <c r="E41" i="10"/>
  <c r="D41" i="10"/>
  <c r="C41" i="10"/>
  <c r="H40" i="10"/>
  <c r="G40" i="10"/>
  <c r="F40" i="10"/>
  <c r="E40" i="10"/>
  <c r="D40" i="10"/>
  <c r="C40" i="10"/>
  <c r="H38" i="10"/>
  <c r="G38" i="10"/>
  <c r="F38" i="10"/>
  <c r="E38" i="10"/>
  <c r="D38" i="10"/>
  <c r="C38" i="10"/>
  <c r="H37" i="10"/>
  <c r="G37" i="10"/>
  <c r="F37" i="10"/>
  <c r="E37" i="10"/>
  <c r="D37" i="10"/>
  <c r="C37" i="10"/>
  <c r="H36" i="10"/>
  <c r="G36" i="10"/>
  <c r="F36" i="10"/>
  <c r="E36" i="10"/>
  <c r="D36" i="10"/>
  <c r="C36" i="10"/>
  <c r="H35" i="10"/>
  <c r="G35" i="10"/>
  <c r="F35" i="10"/>
  <c r="E35" i="10"/>
  <c r="D35" i="10"/>
  <c r="C35" i="10"/>
  <c r="H33" i="10"/>
  <c r="G33" i="10"/>
  <c r="F33" i="10"/>
  <c r="E33" i="10"/>
  <c r="D33" i="10"/>
  <c r="C33" i="10"/>
  <c r="H32" i="10"/>
  <c r="G32" i="10"/>
  <c r="F32" i="10"/>
  <c r="E32" i="10"/>
  <c r="D32" i="10"/>
  <c r="C32" i="10"/>
  <c r="H30" i="10"/>
  <c r="G30" i="10"/>
  <c r="F30" i="10"/>
  <c r="E30" i="10"/>
  <c r="D30" i="10"/>
  <c r="C30" i="10"/>
  <c r="H29" i="10"/>
  <c r="G29" i="10"/>
  <c r="F29" i="10"/>
  <c r="E29" i="10"/>
  <c r="D29" i="10"/>
  <c r="C29" i="10"/>
  <c r="H27" i="10"/>
  <c r="G27" i="10"/>
  <c r="F27" i="10"/>
  <c r="E27" i="10"/>
  <c r="D27" i="10"/>
  <c r="C27" i="10"/>
  <c r="H26" i="10"/>
  <c r="G26" i="10"/>
  <c r="F26" i="10"/>
  <c r="E26" i="10"/>
  <c r="D26" i="10"/>
  <c r="C26" i="10"/>
  <c r="H24" i="10"/>
  <c r="G24" i="10"/>
  <c r="F24" i="10"/>
  <c r="E24" i="10"/>
  <c r="D24" i="10"/>
  <c r="C24" i="10"/>
  <c r="H23" i="10"/>
  <c r="G23" i="10"/>
  <c r="F23" i="10"/>
  <c r="E23" i="10"/>
  <c r="D23" i="10"/>
  <c r="C23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H19" i="10"/>
  <c r="G19" i="10"/>
  <c r="F19" i="10"/>
  <c r="E19" i="10"/>
  <c r="D19" i="10"/>
  <c r="C19" i="10"/>
  <c r="H18" i="10"/>
  <c r="G18" i="10"/>
  <c r="F18" i="10"/>
  <c r="E18" i="10"/>
  <c r="D18" i="10"/>
  <c r="C18" i="10"/>
  <c r="H16" i="10"/>
  <c r="G16" i="10"/>
  <c r="F16" i="10"/>
  <c r="E16" i="10"/>
  <c r="D16" i="10"/>
  <c r="C16" i="10"/>
  <c r="H15" i="10"/>
  <c r="G15" i="10"/>
  <c r="F15" i="10"/>
  <c r="E15" i="10"/>
  <c r="D15" i="10"/>
  <c r="C15" i="10"/>
  <c r="H13" i="10"/>
  <c r="G13" i="10"/>
  <c r="F13" i="10"/>
  <c r="E13" i="10"/>
  <c r="D13" i="10"/>
  <c r="C13" i="10"/>
  <c r="H12" i="10"/>
  <c r="G12" i="10"/>
  <c r="F12" i="10"/>
  <c r="E12" i="10"/>
  <c r="D12" i="10"/>
  <c r="C12" i="10"/>
  <c r="B5" i="10"/>
  <c r="I94" i="9"/>
  <c r="H94" i="9"/>
  <c r="G94" i="9"/>
  <c r="F94" i="9"/>
  <c r="E94" i="9"/>
  <c r="D94" i="9"/>
  <c r="C94" i="9"/>
  <c r="I92" i="9"/>
  <c r="H92" i="9"/>
  <c r="G92" i="9"/>
  <c r="F92" i="9"/>
  <c r="E92" i="9"/>
  <c r="D92" i="9"/>
  <c r="C92" i="9"/>
  <c r="I90" i="9"/>
  <c r="H90" i="9"/>
  <c r="G90" i="9"/>
  <c r="F90" i="9"/>
  <c r="E90" i="9"/>
  <c r="D90" i="9"/>
  <c r="C90" i="9"/>
  <c r="I88" i="9"/>
  <c r="H88" i="9"/>
  <c r="G88" i="9"/>
  <c r="F88" i="9"/>
  <c r="E88" i="9"/>
  <c r="D88" i="9"/>
  <c r="C88" i="9"/>
  <c r="I86" i="9"/>
  <c r="H86" i="9"/>
  <c r="G86" i="9"/>
  <c r="F86" i="9"/>
  <c r="E86" i="9"/>
  <c r="D86" i="9"/>
  <c r="C86" i="9"/>
  <c r="I85" i="9"/>
  <c r="H85" i="9"/>
  <c r="G85" i="9"/>
  <c r="F85" i="9"/>
  <c r="E85" i="9"/>
  <c r="D85" i="9"/>
  <c r="C85" i="9"/>
  <c r="I84" i="9"/>
  <c r="H84" i="9"/>
  <c r="G84" i="9"/>
  <c r="F84" i="9"/>
  <c r="E84" i="9"/>
  <c r="D84" i="9"/>
  <c r="C84" i="9"/>
  <c r="I83" i="9"/>
  <c r="H83" i="9"/>
  <c r="G83" i="9"/>
  <c r="F83" i="9"/>
  <c r="E83" i="9"/>
  <c r="D83" i="9"/>
  <c r="C83" i="9"/>
  <c r="I81" i="9"/>
  <c r="H81" i="9"/>
  <c r="G81" i="9"/>
  <c r="F81" i="9"/>
  <c r="E81" i="9"/>
  <c r="D81" i="9"/>
  <c r="C81" i="9"/>
  <c r="I79" i="9"/>
  <c r="H79" i="9"/>
  <c r="G79" i="9"/>
  <c r="F79" i="9"/>
  <c r="E79" i="9"/>
  <c r="D79" i="9"/>
  <c r="C79" i="9"/>
  <c r="I77" i="9"/>
  <c r="H77" i="9"/>
  <c r="G77" i="9"/>
  <c r="F77" i="9"/>
  <c r="E77" i="9"/>
  <c r="D77" i="9"/>
  <c r="C77" i="9"/>
  <c r="I75" i="9"/>
  <c r="H75" i="9"/>
  <c r="G75" i="9"/>
  <c r="F75" i="9"/>
  <c r="E75" i="9"/>
  <c r="D75" i="9"/>
  <c r="C75" i="9"/>
  <c r="I74" i="9"/>
  <c r="H74" i="9"/>
  <c r="G74" i="9"/>
  <c r="F74" i="9"/>
  <c r="E74" i="9"/>
  <c r="D74" i="9"/>
  <c r="C74" i="9"/>
  <c r="I73" i="9"/>
  <c r="H73" i="9"/>
  <c r="G73" i="9"/>
  <c r="F73" i="9"/>
  <c r="E73" i="9"/>
  <c r="D73" i="9"/>
  <c r="C73" i="9"/>
  <c r="I72" i="9"/>
  <c r="H72" i="9"/>
  <c r="G72" i="9"/>
  <c r="F72" i="9"/>
  <c r="E72" i="9"/>
  <c r="D72" i="9"/>
  <c r="C72" i="9"/>
  <c r="I71" i="9"/>
  <c r="H71" i="9"/>
  <c r="G71" i="9"/>
  <c r="F71" i="9"/>
  <c r="E71" i="9"/>
  <c r="D71" i="9"/>
  <c r="C71" i="9"/>
  <c r="I69" i="9"/>
  <c r="H69" i="9"/>
  <c r="G69" i="9"/>
  <c r="F69" i="9"/>
  <c r="E69" i="9"/>
  <c r="D69" i="9"/>
  <c r="C69" i="9"/>
  <c r="I68" i="9"/>
  <c r="H68" i="9"/>
  <c r="G68" i="9"/>
  <c r="F68" i="9"/>
  <c r="E68" i="9"/>
  <c r="D68" i="9"/>
  <c r="C68" i="9"/>
  <c r="I67" i="9"/>
  <c r="H67" i="9"/>
  <c r="G67" i="9"/>
  <c r="F67" i="9"/>
  <c r="E67" i="9"/>
  <c r="D67" i="9"/>
  <c r="C67" i="9"/>
  <c r="I65" i="9"/>
  <c r="H65" i="9"/>
  <c r="G65" i="9"/>
  <c r="F65" i="9"/>
  <c r="E65" i="9"/>
  <c r="D65" i="9"/>
  <c r="C65" i="9"/>
  <c r="I64" i="9"/>
  <c r="H64" i="9"/>
  <c r="G64" i="9"/>
  <c r="F64" i="9"/>
  <c r="E64" i="9"/>
  <c r="D64" i="9"/>
  <c r="C64" i="9"/>
  <c r="I63" i="9"/>
  <c r="H63" i="9"/>
  <c r="G63" i="9"/>
  <c r="F63" i="9"/>
  <c r="E63" i="9"/>
  <c r="D63" i="9"/>
  <c r="C63" i="9"/>
  <c r="I62" i="9"/>
  <c r="H62" i="9"/>
  <c r="G62" i="9"/>
  <c r="F62" i="9"/>
  <c r="E62" i="9"/>
  <c r="D62" i="9"/>
  <c r="C62" i="9"/>
  <c r="I60" i="9"/>
  <c r="H60" i="9"/>
  <c r="G60" i="9"/>
  <c r="F60" i="9"/>
  <c r="E60" i="9"/>
  <c r="D60" i="9"/>
  <c r="C60" i="9"/>
  <c r="I59" i="9"/>
  <c r="H59" i="9"/>
  <c r="G59" i="9"/>
  <c r="F59" i="9"/>
  <c r="E59" i="9"/>
  <c r="D59" i="9"/>
  <c r="C59" i="9"/>
  <c r="I58" i="9"/>
  <c r="H58" i="9"/>
  <c r="G58" i="9"/>
  <c r="F58" i="9"/>
  <c r="E58" i="9"/>
  <c r="D58" i="9"/>
  <c r="C58" i="9"/>
  <c r="I57" i="9"/>
  <c r="H57" i="9"/>
  <c r="G57" i="9"/>
  <c r="F57" i="9"/>
  <c r="E57" i="9"/>
  <c r="D57" i="9"/>
  <c r="C57" i="9"/>
  <c r="I56" i="9"/>
  <c r="H56" i="9"/>
  <c r="G56" i="9"/>
  <c r="F56" i="9"/>
  <c r="E56" i="9"/>
  <c r="D56" i="9"/>
  <c r="C56" i="9"/>
  <c r="I54" i="9"/>
  <c r="H54" i="9"/>
  <c r="G54" i="9"/>
  <c r="F54" i="9"/>
  <c r="E54" i="9"/>
  <c r="D54" i="9"/>
  <c r="C54" i="9"/>
  <c r="I53" i="9"/>
  <c r="H53" i="9"/>
  <c r="G53" i="9"/>
  <c r="F53" i="9"/>
  <c r="E53" i="9"/>
  <c r="D53" i="9"/>
  <c r="C53" i="9"/>
  <c r="I52" i="9"/>
  <c r="H52" i="9"/>
  <c r="G52" i="9"/>
  <c r="F52" i="9"/>
  <c r="E52" i="9"/>
  <c r="D52" i="9"/>
  <c r="C52" i="9"/>
  <c r="I51" i="9"/>
  <c r="H51" i="9"/>
  <c r="G51" i="9"/>
  <c r="F51" i="9"/>
  <c r="E51" i="9"/>
  <c r="D51" i="9"/>
  <c r="C51" i="9"/>
  <c r="I50" i="9"/>
  <c r="H50" i="9"/>
  <c r="G50" i="9"/>
  <c r="F50" i="9"/>
  <c r="E50" i="9"/>
  <c r="D50" i="9"/>
  <c r="C50" i="9"/>
  <c r="I49" i="9"/>
  <c r="H49" i="9"/>
  <c r="G49" i="9"/>
  <c r="F49" i="9"/>
  <c r="E49" i="9"/>
  <c r="D49" i="9"/>
  <c r="C49" i="9"/>
  <c r="I48" i="9"/>
  <c r="H48" i="9"/>
  <c r="G48" i="9"/>
  <c r="F48" i="9"/>
  <c r="E48" i="9"/>
  <c r="D48" i="9"/>
  <c r="C48" i="9"/>
  <c r="I47" i="9"/>
  <c r="H47" i="9"/>
  <c r="G47" i="9"/>
  <c r="F47" i="9"/>
  <c r="E47" i="9"/>
  <c r="D47" i="9"/>
  <c r="C47" i="9"/>
  <c r="I46" i="9"/>
  <c r="H46" i="9"/>
  <c r="G46" i="9"/>
  <c r="F46" i="9"/>
  <c r="E46" i="9"/>
  <c r="D46" i="9"/>
  <c r="C46" i="9"/>
  <c r="I45" i="9"/>
  <c r="H45" i="9"/>
  <c r="G45" i="9"/>
  <c r="F45" i="9"/>
  <c r="E45" i="9"/>
  <c r="D45" i="9"/>
  <c r="C45" i="9"/>
  <c r="I43" i="9"/>
  <c r="H43" i="9"/>
  <c r="G43" i="9"/>
  <c r="F43" i="9"/>
  <c r="E43" i="9"/>
  <c r="D43" i="9"/>
  <c r="C43" i="9"/>
  <c r="I42" i="9"/>
  <c r="H42" i="9"/>
  <c r="G42" i="9"/>
  <c r="F42" i="9"/>
  <c r="E42" i="9"/>
  <c r="D42" i="9"/>
  <c r="C42" i="9"/>
  <c r="I41" i="9"/>
  <c r="H41" i="9"/>
  <c r="G41" i="9"/>
  <c r="F41" i="9"/>
  <c r="E41" i="9"/>
  <c r="D41" i="9"/>
  <c r="C41" i="9"/>
  <c r="I40" i="9"/>
  <c r="H40" i="9"/>
  <c r="G40" i="9"/>
  <c r="F40" i="9"/>
  <c r="E40" i="9"/>
  <c r="D40" i="9"/>
  <c r="C40" i="9"/>
  <c r="I39" i="9"/>
  <c r="H39" i="9"/>
  <c r="G39" i="9"/>
  <c r="F39" i="9"/>
  <c r="E39" i="9"/>
  <c r="D39" i="9"/>
  <c r="C39" i="9"/>
  <c r="I38" i="9"/>
  <c r="H38" i="9"/>
  <c r="G38" i="9"/>
  <c r="F38" i="9"/>
  <c r="E38" i="9"/>
  <c r="D38" i="9"/>
  <c r="C38" i="9"/>
  <c r="I36" i="9"/>
  <c r="H36" i="9"/>
  <c r="G36" i="9"/>
  <c r="F36" i="9"/>
  <c r="E36" i="9"/>
  <c r="D36" i="9"/>
  <c r="C36" i="9"/>
  <c r="I34" i="9"/>
  <c r="H34" i="9"/>
  <c r="G34" i="9"/>
  <c r="F34" i="9"/>
  <c r="E34" i="9"/>
  <c r="D34" i="9"/>
  <c r="C34" i="9"/>
  <c r="I33" i="9"/>
  <c r="H33" i="9"/>
  <c r="G33" i="9"/>
  <c r="F33" i="9"/>
  <c r="E33" i="9"/>
  <c r="D33" i="9"/>
  <c r="C33" i="9"/>
  <c r="I32" i="9"/>
  <c r="H32" i="9"/>
  <c r="G32" i="9"/>
  <c r="F32" i="9"/>
  <c r="E32" i="9"/>
  <c r="D32" i="9"/>
  <c r="C32" i="9"/>
  <c r="I30" i="9"/>
  <c r="H30" i="9"/>
  <c r="G30" i="9"/>
  <c r="F30" i="9"/>
  <c r="E30" i="9"/>
  <c r="D30" i="9"/>
  <c r="C30" i="9"/>
  <c r="I28" i="9"/>
  <c r="H28" i="9"/>
  <c r="G28" i="9"/>
  <c r="F28" i="9"/>
  <c r="E28" i="9"/>
  <c r="D28" i="9"/>
  <c r="C28" i="9"/>
  <c r="I26" i="9"/>
  <c r="H26" i="9"/>
  <c r="G26" i="9"/>
  <c r="F26" i="9"/>
  <c r="E26" i="9"/>
  <c r="D26" i="9"/>
  <c r="C26" i="9"/>
  <c r="I25" i="9"/>
  <c r="H25" i="9"/>
  <c r="G25" i="9"/>
  <c r="F25" i="9"/>
  <c r="E25" i="9"/>
  <c r="D25" i="9"/>
  <c r="C25" i="9"/>
  <c r="I24" i="9"/>
  <c r="H24" i="9"/>
  <c r="G24" i="9"/>
  <c r="F24" i="9"/>
  <c r="E24" i="9"/>
  <c r="D24" i="9"/>
  <c r="C24" i="9"/>
  <c r="I23" i="9"/>
  <c r="H23" i="9"/>
  <c r="G23" i="9"/>
  <c r="F23" i="9"/>
  <c r="E23" i="9"/>
  <c r="D23" i="9"/>
  <c r="C23" i="9"/>
  <c r="I21" i="9"/>
  <c r="H21" i="9"/>
  <c r="G21" i="9"/>
  <c r="F21" i="9"/>
  <c r="E21" i="9"/>
  <c r="D21" i="9"/>
  <c r="C21" i="9"/>
  <c r="I20" i="9"/>
  <c r="H20" i="9"/>
  <c r="G20" i="9"/>
  <c r="F20" i="9"/>
  <c r="E20" i="9"/>
  <c r="D20" i="9"/>
  <c r="C20" i="9"/>
  <c r="I19" i="9"/>
  <c r="H19" i="9"/>
  <c r="G19" i="9"/>
  <c r="F19" i="9"/>
  <c r="E19" i="9"/>
  <c r="D19" i="9"/>
  <c r="C19" i="9"/>
  <c r="I18" i="9"/>
  <c r="H18" i="9"/>
  <c r="G18" i="9"/>
  <c r="F18" i="9"/>
  <c r="E18" i="9"/>
  <c r="D18" i="9"/>
  <c r="C18" i="9"/>
  <c r="I17" i="9"/>
  <c r="H17" i="9"/>
  <c r="G17" i="9"/>
  <c r="F17" i="9"/>
  <c r="E17" i="9"/>
  <c r="D17" i="9"/>
  <c r="C17" i="9"/>
  <c r="I16" i="9"/>
  <c r="H16" i="9"/>
  <c r="G16" i="9"/>
  <c r="F16" i="9"/>
  <c r="E16" i="9"/>
  <c r="D16" i="9"/>
  <c r="C16" i="9"/>
  <c r="I15" i="9"/>
  <c r="H15" i="9"/>
  <c r="G15" i="9"/>
  <c r="F15" i="9"/>
  <c r="E15" i="9"/>
  <c r="D15" i="9"/>
  <c r="C15" i="9"/>
  <c r="I14" i="9"/>
  <c r="H14" i="9"/>
  <c r="G14" i="9"/>
  <c r="F14" i="9"/>
  <c r="E14" i="9"/>
  <c r="D14" i="9"/>
  <c r="C14" i="9"/>
  <c r="I13" i="9"/>
  <c r="H13" i="9"/>
  <c r="G13" i="9"/>
  <c r="F13" i="9"/>
  <c r="E13" i="9"/>
  <c r="D13" i="9"/>
  <c r="C13" i="9"/>
  <c r="H10" i="9"/>
  <c r="C10" i="9"/>
  <c r="C9" i="9"/>
  <c r="B5" i="9"/>
  <c r="I94" i="8"/>
  <c r="H94" i="8"/>
  <c r="G94" i="8"/>
  <c r="F94" i="8"/>
  <c r="E94" i="8"/>
  <c r="D94" i="8"/>
  <c r="C94" i="8"/>
  <c r="I92" i="8"/>
  <c r="H92" i="8"/>
  <c r="G92" i="8"/>
  <c r="F92" i="8"/>
  <c r="E92" i="8"/>
  <c r="D92" i="8"/>
  <c r="C92" i="8"/>
  <c r="I90" i="8"/>
  <c r="H90" i="8"/>
  <c r="G90" i="8"/>
  <c r="F90" i="8"/>
  <c r="E90" i="8"/>
  <c r="D90" i="8"/>
  <c r="C90" i="8"/>
  <c r="I88" i="8"/>
  <c r="H88" i="8"/>
  <c r="G88" i="8"/>
  <c r="F88" i="8"/>
  <c r="E88" i="8"/>
  <c r="D88" i="8"/>
  <c r="C88" i="8"/>
  <c r="I86" i="8"/>
  <c r="H86" i="8"/>
  <c r="G86" i="8"/>
  <c r="F86" i="8"/>
  <c r="E86" i="8"/>
  <c r="D86" i="8"/>
  <c r="C86" i="8"/>
  <c r="I85" i="8"/>
  <c r="H85" i="8"/>
  <c r="G85" i="8"/>
  <c r="F85" i="8"/>
  <c r="E85" i="8"/>
  <c r="D85" i="8"/>
  <c r="C85" i="8"/>
  <c r="I84" i="8"/>
  <c r="H84" i="8"/>
  <c r="G84" i="8"/>
  <c r="F84" i="8"/>
  <c r="E84" i="8"/>
  <c r="D84" i="8"/>
  <c r="C84" i="8"/>
  <c r="I83" i="8"/>
  <c r="H83" i="8"/>
  <c r="G83" i="8"/>
  <c r="F83" i="8"/>
  <c r="E83" i="8"/>
  <c r="D83" i="8"/>
  <c r="C83" i="8"/>
  <c r="I81" i="8"/>
  <c r="H81" i="8"/>
  <c r="G81" i="8"/>
  <c r="F81" i="8"/>
  <c r="E81" i="8"/>
  <c r="D81" i="8"/>
  <c r="C81" i="8"/>
  <c r="I79" i="8"/>
  <c r="H79" i="8"/>
  <c r="G79" i="8"/>
  <c r="F79" i="8"/>
  <c r="E79" i="8"/>
  <c r="D79" i="8"/>
  <c r="C79" i="8"/>
  <c r="I77" i="8"/>
  <c r="H77" i="8"/>
  <c r="G77" i="8"/>
  <c r="F77" i="8"/>
  <c r="E77" i="8"/>
  <c r="D77" i="8"/>
  <c r="C77" i="8"/>
  <c r="I75" i="8"/>
  <c r="H75" i="8"/>
  <c r="G75" i="8"/>
  <c r="F75" i="8"/>
  <c r="E75" i="8"/>
  <c r="D75" i="8"/>
  <c r="C75" i="8"/>
  <c r="I74" i="8"/>
  <c r="H74" i="8"/>
  <c r="G74" i="8"/>
  <c r="F74" i="8"/>
  <c r="E74" i="8"/>
  <c r="D74" i="8"/>
  <c r="C74" i="8"/>
  <c r="I73" i="8"/>
  <c r="H73" i="8"/>
  <c r="G73" i="8"/>
  <c r="F73" i="8"/>
  <c r="E73" i="8"/>
  <c r="D73" i="8"/>
  <c r="C73" i="8"/>
  <c r="I72" i="8"/>
  <c r="H72" i="8"/>
  <c r="G72" i="8"/>
  <c r="F72" i="8"/>
  <c r="E72" i="8"/>
  <c r="D72" i="8"/>
  <c r="C72" i="8"/>
  <c r="I71" i="8"/>
  <c r="H71" i="8"/>
  <c r="G71" i="8"/>
  <c r="F71" i="8"/>
  <c r="E71" i="8"/>
  <c r="D71" i="8"/>
  <c r="C71" i="8"/>
  <c r="I69" i="8"/>
  <c r="H69" i="8"/>
  <c r="G69" i="8"/>
  <c r="F69" i="8"/>
  <c r="E69" i="8"/>
  <c r="D69" i="8"/>
  <c r="C69" i="8"/>
  <c r="I68" i="8"/>
  <c r="H68" i="8"/>
  <c r="G68" i="8"/>
  <c r="F68" i="8"/>
  <c r="E68" i="8"/>
  <c r="D68" i="8"/>
  <c r="C68" i="8"/>
  <c r="I67" i="8"/>
  <c r="H67" i="8"/>
  <c r="G67" i="8"/>
  <c r="F67" i="8"/>
  <c r="E67" i="8"/>
  <c r="D67" i="8"/>
  <c r="C67" i="8"/>
  <c r="I65" i="8"/>
  <c r="H65" i="8"/>
  <c r="G65" i="8"/>
  <c r="F65" i="8"/>
  <c r="E65" i="8"/>
  <c r="D65" i="8"/>
  <c r="C65" i="8"/>
  <c r="I64" i="8"/>
  <c r="H64" i="8"/>
  <c r="G64" i="8"/>
  <c r="F64" i="8"/>
  <c r="E64" i="8"/>
  <c r="D64" i="8"/>
  <c r="C64" i="8"/>
  <c r="I63" i="8"/>
  <c r="H63" i="8"/>
  <c r="G63" i="8"/>
  <c r="F63" i="8"/>
  <c r="E63" i="8"/>
  <c r="D63" i="8"/>
  <c r="C63" i="8"/>
  <c r="I62" i="8"/>
  <c r="H62" i="8"/>
  <c r="G62" i="8"/>
  <c r="F62" i="8"/>
  <c r="E62" i="8"/>
  <c r="D62" i="8"/>
  <c r="C62" i="8"/>
  <c r="I60" i="8"/>
  <c r="H60" i="8"/>
  <c r="G60" i="8"/>
  <c r="F60" i="8"/>
  <c r="E60" i="8"/>
  <c r="D60" i="8"/>
  <c r="C60" i="8"/>
  <c r="I59" i="8"/>
  <c r="H59" i="8"/>
  <c r="G59" i="8"/>
  <c r="F59" i="8"/>
  <c r="E59" i="8"/>
  <c r="D59" i="8"/>
  <c r="C59" i="8"/>
  <c r="I58" i="8"/>
  <c r="H58" i="8"/>
  <c r="G58" i="8"/>
  <c r="F58" i="8"/>
  <c r="E58" i="8"/>
  <c r="D58" i="8"/>
  <c r="C58" i="8"/>
  <c r="I57" i="8"/>
  <c r="H57" i="8"/>
  <c r="G57" i="8"/>
  <c r="F57" i="8"/>
  <c r="E57" i="8"/>
  <c r="D57" i="8"/>
  <c r="C57" i="8"/>
  <c r="I56" i="8"/>
  <c r="H56" i="8"/>
  <c r="G56" i="8"/>
  <c r="F56" i="8"/>
  <c r="E56" i="8"/>
  <c r="D56" i="8"/>
  <c r="C56" i="8"/>
  <c r="I54" i="8"/>
  <c r="H54" i="8"/>
  <c r="G54" i="8"/>
  <c r="F54" i="8"/>
  <c r="E54" i="8"/>
  <c r="D54" i="8"/>
  <c r="C54" i="8"/>
  <c r="I53" i="8"/>
  <c r="H53" i="8"/>
  <c r="G53" i="8"/>
  <c r="F53" i="8"/>
  <c r="E53" i="8"/>
  <c r="D53" i="8"/>
  <c r="C53" i="8"/>
  <c r="I52" i="8"/>
  <c r="H52" i="8"/>
  <c r="G52" i="8"/>
  <c r="F52" i="8"/>
  <c r="E52" i="8"/>
  <c r="D52" i="8"/>
  <c r="C52" i="8"/>
  <c r="I51" i="8"/>
  <c r="H51" i="8"/>
  <c r="G51" i="8"/>
  <c r="F51" i="8"/>
  <c r="E51" i="8"/>
  <c r="D51" i="8"/>
  <c r="C51" i="8"/>
  <c r="I50" i="8"/>
  <c r="H50" i="8"/>
  <c r="G50" i="8"/>
  <c r="F50" i="8"/>
  <c r="E50" i="8"/>
  <c r="D50" i="8"/>
  <c r="C50" i="8"/>
  <c r="I49" i="8"/>
  <c r="H49" i="8"/>
  <c r="G49" i="8"/>
  <c r="F49" i="8"/>
  <c r="E49" i="8"/>
  <c r="D49" i="8"/>
  <c r="C49" i="8"/>
  <c r="I48" i="8"/>
  <c r="H48" i="8"/>
  <c r="G48" i="8"/>
  <c r="F48" i="8"/>
  <c r="E48" i="8"/>
  <c r="D48" i="8"/>
  <c r="C48" i="8"/>
  <c r="I47" i="8"/>
  <c r="H47" i="8"/>
  <c r="G47" i="8"/>
  <c r="F47" i="8"/>
  <c r="E47" i="8"/>
  <c r="D47" i="8"/>
  <c r="C47" i="8"/>
  <c r="I46" i="8"/>
  <c r="H46" i="8"/>
  <c r="G46" i="8"/>
  <c r="F46" i="8"/>
  <c r="E46" i="8"/>
  <c r="D46" i="8"/>
  <c r="C46" i="8"/>
  <c r="I45" i="8"/>
  <c r="H45" i="8"/>
  <c r="G45" i="8"/>
  <c r="F45" i="8"/>
  <c r="E45" i="8"/>
  <c r="D45" i="8"/>
  <c r="C45" i="8"/>
  <c r="I43" i="8"/>
  <c r="H43" i="8"/>
  <c r="G43" i="8"/>
  <c r="F43" i="8"/>
  <c r="E43" i="8"/>
  <c r="D43" i="8"/>
  <c r="C43" i="8"/>
  <c r="I42" i="8"/>
  <c r="H42" i="8"/>
  <c r="G42" i="8"/>
  <c r="F42" i="8"/>
  <c r="E42" i="8"/>
  <c r="D42" i="8"/>
  <c r="C42" i="8"/>
  <c r="I41" i="8"/>
  <c r="H41" i="8"/>
  <c r="G41" i="8"/>
  <c r="F41" i="8"/>
  <c r="E41" i="8"/>
  <c r="D41" i="8"/>
  <c r="C41" i="8"/>
  <c r="I40" i="8"/>
  <c r="H40" i="8"/>
  <c r="G40" i="8"/>
  <c r="F40" i="8"/>
  <c r="E40" i="8"/>
  <c r="D40" i="8"/>
  <c r="C40" i="8"/>
  <c r="I39" i="8"/>
  <c r="H39" i="8"/>
  <c r="G39" i="8"/>
  <c r="F39" i="8"/>
  <c r="E39" i="8"/>
  <c r="D39" i="8"/>
  <c r="C39" i="8"/>
  <c r="I38" i="8"/>
  <c r="H38" i="8"/>
  <c r="G38" i="8"/>
  <c r="F38" i="8"/>
  <c r="E38" i="8"/>
  <c r="D38" i="8"/>
  <c r="C38" i="8"/>
  <c r="I36" i="8"/>
  <c r="H36" i="8"/>
  <c r="G36" i="8"/>
  <c r="F36" i="8"/>
  <c r="E36" i="8"/>
  <c r="D36" i="8"/>
  <c r="C36" i="8"/>
  <c r="I34" i="8"/>
  <c r="H34" i="8"/>
  <c r="G34" i="8"/>
  <c r="F34" i="8"/>
  <c r="E34" i="8"/>
  <c r="D34" i="8"/>
  <c r="C34" i="8"/>
  <c r="I33" i="8"/>
  <c r="H33" i="8"/>
  <c r="G33" i="8"/>
  <c r="F33" i="8"/>
  <c r="E33" i="8"/>
  <c r="D33" i="8"/>
  <c r="C33" i="8"/>
  <c r="I32" i="8"/>
  <c r="H32" i="8"/>
  <c r="G32" i="8"/>
  <c r="F32" i="8"/>
  <c r="E32" i="8"/>
  <c r="D32" i="8"/>
  <c r="C32" i="8"/>
  <c r="I30" i="8"/>
  <c r="H30" i="8"/>
  <c r="G30" i="8"/>
  <c r="F30" i="8"/>
  <c r="E30" i="8"/>
  <c r="D30" i="8"/>
  <c r="C30" i="8"/>
  <c r="I28" i="8"/>
  <c r="H28" i="8"/>
  <c r="G28" i="8"/>
  <c r="F28" i="8"/>
  <c r="E28" i="8"/>
  <c r="D28" i="8"/>
  <c r="C28" i="8"/>
  <c r="I26" i="8"/>
  <c r="H26" i="8"/>
  <c r="G26" i="8"/>
  <c r="F26" i="8"/>
  <c r="E26" i="8"/>
  <c r="D26" i="8"/>
  <c r="C26" i="8"/>
  <c r="I25" i="8"/>
  <c r="H25" i="8"/>
  <c r="G25" i="8"/>
  <c r="F25" i="8"/>
  <c r="E25" i="8"/>
  <c r="D25" i="8"/>
  <c r="C25" i="8"/>
  <c r="I24" i="8"/>
  <c r="H24" i="8"/>
  <c r="G24" i="8"/>
  <c r="F24" i="8"/>
  <c r="E24" i="8"/>
  <c r="D24" i="8"/>
  <c r="C24" i="8"/>
  <c r="I23" i="8"/>
  <c r="H23" i="8"/>
  <c r="G23" i="8"/>
  <c r="F23" i="8"/>
  <c r="E23" i="8"/>
  <c r="D23" i="8"/>
  <c r="C23" i="8"/>
  <c r="I21" i="8"/>
  <c r="H21" i="8"/>
  <c r="G21" i="8"/>
  <c r="F21" i="8"/>
  <c r="E21" i="8"/>
  <c r="D21" i="8"/>
  <c r="C21" i="8"/>
  <c r="I20" i="8"/>
  <c r="H20" i="8"/>
  <c r="G20" i="8"/>
  <c r="F20" i="8"/>
  <c r="E20" i="8"/>
  <c r="D20" i="8"/>
  <c r="C20" i="8"/>
  <c r="I19" i="8"/>
  <c r="H19" i="8"/>
  <c r="G19" i="8"/>
  <c r="F19" i="8"/>
  <c r="E19" i="8"/>
  <c r="D19" i="8"/>
  <c r="C19" i="8"/>
  <c r="I18" i="8"/>
  <c r="H18" i="8"/>
  <c r="G18" i="8"/>
  <c r="F18" i="8"/>
  <c r="E18" i="8"/>
  <c r="D18" i="8"/>
  <c r="C18" i="8"/>
  <c r="I17" i="8"/>
  <c r="H17" i="8"/>
  <c r="G17" i="8"/>
  <c r="F17" i="8"/>
  <c r="E17" i="8"/>
  <c r="D17" i="8"/>
  <c r="C17" i="8"/>
  <c r="I16" i="8"/>
  <c r="H16" i="8"/>
  <c r="G16" i="8"/>
  <c r="F16" i="8"/>
  <c r="E16" i="8"/>
  <c r="D16" i="8"/>
  <c r="C16" i="8"/>
  <c r="I15" i="8"/>
  <c r="H15" i="8"/>
  <c r="G15" i="8"/>
  <c r="F15" i="8"/>
  <c r="E15" i="8"/>
  <c r="D15" i="8"/>
  <c r="C15" i="8"/>
  <c r="I14" i="8"/>
  <c r="H14" i="8"/>
  <c r="G14" i="8"/>
  <c r="F14" i="8"/>
  <c r="E14" i="8"/>
  <c r="D14" i="8"/>
  <c r="C14" i="8"/>
  <c r="I13" i="8"/>
  <c r="H13" i="8"/>
  <c r="G13" i="8"/>
  <c r="F13" i="8"/>
  <c r="E13" i="8"/>
  <c r="D13" i="8"/>
  <c r="C13" i="8"/>
  <c r="H10" i="8"/>
  <c r="E10" i="8"/>
  <c r="C10" i="8"/>
  <c r="C9" i="8"/>
  <c r="B5" i="8"/>
  <c r="I94" i="7"/>
  <c r="H94" i="7"/>
  <c r="G94" i="7"/>
  <c r="F94" i="7"/>
  <c r="E94" i="7"/>
  <c r="D94" i="7"/>
  <c r="C94" i="7"/>
  <c r="I92" i="7"/>
  <c r="H92" i="7"/>
  <c r="G92" i="7"/>
  <c r="F92" i="7"/>
  <c r="E92" i="7"/>
  <c r="D92" i="7"/>
  <c r="C92" i="7"/>
  <c r="I90" i="7"/>
  <c r="H90" i="7"/>
  <c r="G90" i="7"/>
  <c r="F90" i="7"/>
  <c r="E90" i="7"/>
  <c r="D90" i="7"/>
  <c r="C90" i="7"/>
  <c r="I88" i="7"/>
  <c r="H88" i="7"/>
  <c r="G88" i="7"/>
  <c r="F88" i="7"/>
  <c r="E88" i="7"/>
  <c r="D88" i="7"/>
  <c r="C88" i="7"/>
  <c r="I86" i="7"/>
  <c r="H86" i="7"/>
  <c r="G86" i="7"/>
  <c r="F86" i="7"/>
  <c r="E86" i="7"/>
  <c r="D86" i="7"/>
  <c r="C86" i="7"/>
  <c r="I85" i="7"/>
  <c r="H85" i="7"/>
  <c r="G85" i="7"/>
  <c r="F85" i="7"/>
  <c r="E85" i="7"/>
  <c r="D85" i="7"/>
  <c r="C85" i="7"/>
  <c r="I84" i="7"/>
  <c r="H84" i="7"/>
  <c r="G84" i="7"/>
  <c r="F84" i="7"/>
  <c r="E84" i="7"/>
  <c r="D84" i="7"/>
  <c r="C84" i="7"/>
  <c r="I83" i="7"/>
  <c r="H83" i="7"/>
  <c r="G83" i="7"/>
  <c r="F83" i="7"/>
  <c r="E83" i="7"/>
  <c r="D83" i="7"/>
  <c r="C83" i="7"/>
  <c r="I81" i="7"/>
  <c r="H81" i="7"/>
  <c r="G81" i="7"/>
  <c r="F81" i="7"/>
  <c r="E81" i="7"/>
  <c r="D81" i="7"/>
  <c r="C81" i="7"/>
  <c r="I79" i="7"/>
  <c r="H79" i="7"/>
  <c r="G79" i="7"/>
  <c r="F79" i="7"/>
  <c r="E79" i="7"/>
  <c r="D79" i="7"/>
  <c r="C79" i="7"/>
  <c r="I77" i="7"/>
  <c r="H77" i="7"/>
  <c r="G77" i="7"/>
  <c r="F77" i="7"/>
  <c r="E77" i="7"/>
  <c r="D77" i="7"/>
  <c r="C77" i="7"/>
  <c r="I75" i="7"/>
  <c r="H75" i="7"/>
  <c r="G75" i="7"/>
  <c r="F75" i="7"/>
  <c r="E75" i="7"/>
  <c r="D75" i="7"/>
  <c r="C75" i="7"/>
  <c r="I74" i="7"/>
  <c r="H74" i="7"/>
  <c r="G74" i="7"/>
  <c r="F74" i="7"/>
  <c r="E74" i="7"/>
  <c r="D74" i="7"/>
  <c r="C74" i="7"/>
  <c r="I73" i="7"/>
  <c r="H73" i="7"/>
  <c r="G73" i="7"/>
  <c r="F73" i="7"/>
  <c r="E73" i="7"/>
  <c r="D73" i="7"/>
  <c r="C73" i="7"/>
  <c r="I72" i="7"/>
  <c r="H72" i="7"/>
  <c r="G72" i="7"/>
  <c r="F72" i="7"/>
  <c r="E72" i="7"/>
  <c r="D72" i="7"/>
  <c r="C72" i="7"/>
  <c r="I71" i="7"/>
  <c r="H71" i="7"/>
  <c r="G71" i="7"/>
  <c r="F71" i="7"/>
  <c r="E71" i="7"/>
  <c r="D71" i="7"/>
  <c r="C71" i="7"/>
  <c r="I69" i="7"/>
  <c r="H69" i="7"/>
  <c r="G69" i="7"/>
  <c r="F69" i="7"/>
  <c r="E69" i="7"/>
  <c r="D69" i="7"/>
  <c r="C69" i="7"/>
  <c r="I68" i="7"/>
  <c r="H68" i="7"/>
  <c r="G68" i="7"/>
  <c r="F68" i="7"/>
  <c r="E68" i="7"/>
  <c r="D68" i="7"/>
  <c r="C68" i="7"/>
  <c r="I67" i="7"/>
  <c r="H67" i="7"/>
  <c r="G67" i="7"/>
  <c r="F67" i="7"/>
  <c r="E67" i="7"/>
  <c r="D67" i="7"/>
  <c r="C67" i="7"/>
  <c r="I65" i="7"/>
  <c r="H65" i="7"/>
  <c r="G65" i="7"/>
  <c r="F65" i="7"/>
  <c r="E65" i="7"/>
  <c r="D65" i="7"/>
  <c r="C65" i="7"/>
  <c r="I64" i="7"/>
  <c r="H64" i="7"/>
  <c r="G64" i="7"/>
  <c r="F64" i="7"/>
  <c r="E64" i="7"/>
  <c r="D64" i="7"/>
  <c r="C64" i="7"/>
  <c r="I63" i="7"/>
  <c r="H63" i="7"/>
  <c r="G63" i="7"/>
  <c r="F63" i="7"/>
  <c r="E63" i="7"/>
  <c r="D63" i="7"/>
  <c r="C63" i="7"/>
  <c r="I62" i="7"/>
  <c r="H62" i="7"/>
  <c r="G62" i="7"/>
  <c r="F62" i="7"/>
  <c r="E62" i="7"/>
  <c r="D62" i="7"/>
  <c r="C62" i="7"/>
  <c r="I60" i="7"/>
  <c r="H60" i="7"/>
  <c r="G60" i="7"/>
  <c r="F60" i="7"/>
  <c r="E60" i="7"/>
  <c r="D60" i="7"/>
  <c r="C60" i="7"/>
  <c r="I59" i="7"/>
  <c r="H59" i="7"/>
  <c r="G59" i="7"/>
  <c r="F59" i="7"/>
  <c r="E59" i="7"/>
  <c r="D59" i="7"/>
  <c r="C59" i="7"/>
  <c r="I58" i="7"/>
  <c r="H58" i="7"/>
  <c r="G58" i="7"/>
  <c r="F58" i="7"/>
  <c r="E58" i="7"/>
  <c r="D58" i="7"/>
  <c r="C58" i="7"/>
  <c r="I57" i="7"/>
  <c r="H57" i="7"/>
  <c r="G57" i="7"/>
  <c r="F57" i="7"/>
  <c r="E57" i="7"/>
  <c r="D57" i="7"/>
  <c r="C57" i="7"/>
  <c r="I56" i="7"/>
  <c r="H56" i="7"/>
  <c r="G56" i="7"/>
  <c r="F56" i="7"/>
  <c r="E56" i="7"/>
  <c r="D56" i="7"/>
  <c r="C56" i="7"/>
  <c r="I54" i="7"/>
  <c r="H54" i="7"/>
  <c r="G54" i="7"/>
  <c r="F54" i="7"/>
  <c r="E54" i="7"/>
  <c r="D54" i="7"/>
  <c r="C54" i="7"/>
  <c r="I53" i="7"/>
  <c r="H53" i="7"/>
  <c r="G53" i="7"/>
  <c r="F53" i="7"/>
  <c r="E53" i="7"/>
  <c r="D53" i="7"/>
  <c r="C53" i="7"/>
  <c r="I52" i="7"/>
  <c r="H52" i="7"/>
  <c r="G52" i="7"/>
  <c r="F52" i="7"/>
  <c r="E52" i="7"/>
  <c r="D52" i="7"/>
  <c r="C52" i="7"/>
  <c r="I51" i="7"/>
  <c r="H51" i="7"/>
  <c r="G51" i="7"/>
  <c r="F51" i="7"/>
  <c r="E51" i="7"/>
  <c r="D51" i="7"/>
  <c r="C51" i="7"/>
  <c r="I50" i="7"/>
  <c r="H50" i="7"/>
  <c r="G50" i="7"/>
  <c r="F50" i="7"/>
  <c r="E50" i="7"/>
  <c r="D50" i="7"/>
  <c r="C50" i="7"/>
  <c r="I49" i="7"/>
  <c r="H49" i="7"/>
  <c r="G49" i="7"/>
  <c r="F49" i="7"/>
  <c r="E49" i="7"/>
  <c r="D49" i="7"/>
  <c r="C49" i="7"/>
  <c r="I48" i="7"/>
  <c r="H48" i="7"/>
  <c r="G48" i="7"/>
  <c r="F48" i="7"/>
  <c r="E48" i="7"/>
  <c r="D48" i="7"/>
  <c r="C48" i="7"/>
  <c r="I47" i="7"/>
  <c r="H47" i="7"/>
  <c r="G47" i="7"/>
  <c r="F47" i="7"/>
  <c r="E47" i="7"/>
  <c r="D47" i="7"/>
  <c r="C47" i="7"/>
  <c r="I46" i="7"/>
  <c r="H46" i="7"/>
  <c r="G46" i="7"/>
  <c r="F46" i="7"/>
  <c r="E46" i="7"/>
  <c r="D46" i="7"/>
  <c r="C46" i="7"/>
  <c r="I45" i="7"/>
  <c r="H45" i="7"/>
  <c r="G45" i="7"/>
  <c r="F45" i="7"/>
  <c r="E45" i="7"/>
  <c r="D45" i="7"/>
  <c r="C45" i="7"/>
  <c r="I43" i="7"/>
  <c r="H43" i="7"/>
  <c r="G43" i="7"/>
  <c r="F43" i="7"/>
  <c r="E43" i="7"/>
  <c r="D43" i="7"/>
  <c r="C43" i="7"/>
  <c r="I42" i="7"/>
  <c r="H42" i="7"/>
  <c r="G42" i="7"/>
  <c r="F42" i="7"/>
  <c r="E42" i="7"/>
  <c r="D42" i="7"/>
  <c r="C42" i="7"/>
  <c r="I41" i="7"/>
  <c r="H41" i="7"/>
  <c r="G41" i="7"/>
  <c r="F41" i="7"/>
  <c r="E41" i="7"/>
  <c r="D41" i="7"/>
  <c r="C41" i="7"/>
  <c r="I40" i="7"/>
  <c r="H40" i="7"/>
  <c r="G40" i="7"/>
  <c r="F40" i="7"/>
  <c r="E40" i="7"/>
  <c r="D40" i="7"/>
  <c r="C40" i="7"/>
  <c r="I39" i="7"/>
  <c r="H39" i="7"/>
  <c r="G39" i="7"/>
  <c r="F39" i="7"/>
  <c r="E39" i="7"/>
  <c r="D39" i="7"/>
  <c r="C39" i="7"/>
  <c r="I38" i="7"/>
  <c r="H38" i="7"/>
  <c r="G38" i="7"/>
  <c r="F38" i="7"/>
  <c r="E38" i="7"/>
  <c r="D38" i="7"/>
  <c r="C38" i="7"/>
  <c r="I36" i="7"/>
  <c r="H36" i="7"/>
  <c r="G36" i="7"/>
  <c r="F36" i="7"/>
  <c r="E36" i="7"/>
  <c r="D36" i="7"/>
  <c r="C36" i="7"/>
  <c r="I34" i="7"/>
  <c r="H34" i="7"/>
  <c r="G34" i="7"/>
  <c r="F34" i="7"/>
  <c r="E34" i="7"/>
  <c r="D34" i="7"/>
  <c r="C34" i="7"/>
  <c r="I33" i="7"/>
  <c r="H33" i="7"/>
  <c r="G33" i="7"/>
  <c r="F33" i="7"/>
  <c r="E33" i="7"/>
  <c r="D33" i="7"/>
  <c r="C33" i="7"/>
  <c r="I32" i="7"/>
  <c r="H32" i="7"/>
  <c r="G32" i="7"/>
  <c r="F32" i="7"/>
  <c r="E32" i="7"/>
  <c r="D32" i="7"/>
  <c r="C32" i="7"/>
  <c r="I30" i="7"/>
  <c r="H30" i="7"/>
  <c r="G30" i="7"/>
  <c r="F30" i="7"/>
  <c r="E30" i="7"/>
  <c r="D30" i="7"/>
  <c r="C30" i="7"/>
  <c r="I28" i="7"/>
  <c r="H28" i="7"/>
  <c r="G28" i="7"/>
  <c r="F28" i="7"/>
  <c r="E28" i="7"/>
  <c r="D28" i="7"/>
  <c r="C28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H10" i="7"/>
  <c r="E10" i="7"/>
  <c r="C10" i="7"/>
  <c r="C9" i="7"/>
  <c r="B5" i="7"/>
  <c r="M93" i="6"/>
  <c r="L93" i="6"/>
  <c r="K93" i="6"/>
  <c r="J93" i="6"/>
  <c r="I93" i="6"/>
  <c r="H93" i="6"/>
  <c r="G93" i="6"/>
  <c r="F93" i="6"/>
  <c r="E93" i="6"/>
  <c r="D93" i="6"/>
  <c r="C93" i="6"/>
  <c r="B93" i="6"/>
  <c r="M91" i="6"/>
  <c r="L91" i="6"/>
  <c r="K91" i="6"/>
  <c r="J91" i="6"/>
  <c r="I91" i="6"/>
  <c r="H91" i="6"/>
  <c r="G91" i="6"/>
  <c r="F91" i="6"/>
  <c r="E91" i="6"/>
  <c r="D91" i="6"/>
  <c r="C91" i="6"/>
  <c r="B91" i="6"/>
  <c r="M89" i="6"/>
  <c r="L89" i="6"/>
  <c r="K89" i="6"/>
  <c r="J89" i="6"/>
  <c r="I89" i="6"/>
  <c r="H89" i="6"/>
  <c r="G89" i="6"/>
  <c r="F89" i="6"/>
  <c r="E89" i="6"/>
  <c r="D89" i="6"/>
  <c r="C89" i="6"/>
  <c r="B89" i="6"/>
  <c r="M87" i="6"/>
  <c r="L87" i="6"/>
  <c r="K87" i="6"/>
  <c r="J87" i="6"/>
  <c r="I87" i="6"/>
  <c r="H87" i="6"/>
  <c r="G87" i="6"/>
  <c r="F87" i="6"/>
  <c r="E87" i="6"/>
  <c r="D87" i="6"/>
  <c r="C87" i="6"/>
  <c r="B87" i="6"/>
  <c r="M85" i="6"/>
  <c r="L85" i="6"/>
  <c r="K85" i="6"/>
  <c r="J85" i="6"/>
  <c r="I85" i="6"/>
  <c r="H85" i="6"/>
  <c r="G85" i="6"/>
  <c r="F85" i="6"/>
  <c r="E85" i="6"/>
  <c r="D85" i="6"/>
  <c r="C85" i="6"/>
  <c r="B85" i="6"/>
  <c r="M84" i="6"/>
  <c r="L84" i="6"/>
  <c r="K84" i="6"/>
  <c r="J84" i="6"/>
  <c r="I84" i="6"/>
  <c r="H84" i="6"/>
  <c r="G84" i="6"/>
  <c r="F84" i="6"/>
  <c r="E84" i="6"/>
  <c r="D84" i="6"/>
  <c r="C84" i="6"/>
  <c r="B84" i="6"/>
  <c r="M83" i="6"/>
  <c r="L83" i="6"/>
  <c r="K83" i="6"/>
  <c r="J83" i="6"/>
  <c r="I83" i="6"/>
  <c r="H83" i="6"/>
  <c r="G83" i="6"/>
  <c r="F83" i="6"/>
  <c r="E83" i="6"/>
  <c r="D83" i="6"/>
  <c r="C83" i="6"/>
  <c r="B83" i="6"/>
  <c r="M82" i="6"/>
  <c r="L82" i="6"/>
  <c r="K82" i="6"/>
  <c r="J82" i="6"/>
  <c r="I82" i="6"/>
  <c r="H82" i="6"/>
  <c r="G82" i="6"/>
  <c r="F82" i="6"/>
  <c r="E82" i="6"/>
  <c r="D82" i="6"/>
  <c r="C82" i="6"/>
  <c r="B82" i="6"/>
  <c r="M80" i="6"/>
  <c r="L80" i="6"/>
  <c r="K80" i="6"/>
  <c r="J80" i="6"/>
  <c r="I80" i="6"/>
  <c r="H80" i="6"/>
  <c r="G80" i="6"/>
  <c r="F80" i="6"/>
  <c r="E80" i="6"/>
  <c r="D80" i="6"/>
  <c r="C80" i="6"/>
  <c r="B80" i="6"/>
  <c r="M78" i="6"/>
  <c r="L78" i="6"/>
  <c r="K78" i="6"/>
  <c r="J78" i="6"/>
  <c r="I78" i="6"/>
  <c r="H78" i="6"/>
  <c r="G78" i="6"/>
  <c r="F78" i="6"/>
  <c r="E78" i="6"/>
  <c r="D78" i="6"/>
  <c r="C78" i="6"/>
  <c r="B78" i="6"/>
  <c r="M76" i="6"/>
  <c r="L76" i="6"/>
  <c r="K76" i="6"/>
  <c r="J76" i="6"/>
  <c r="I76" i="6"/>
  <c r="H76" i="6"/>
  <c r="G76" i="6"/>
  <c r="F76" i="6"/>
  <c r="E76" i="6"/>
  <c r="D76" i="6"/>
  <c r="C76" i="6"/>
  <c r="B76" i="6"/>
  <c r="M74" i="6"/>
  <c r="L74" i="6"/>
  <c r="K74" i="6"/>
  <c r="J74" i="6"/>
  <c r="I74" i="6"/>
  <c r="H74" i="6"/>
  <c r="G74" i="6"/>
  <c r="F74" i="6"/>
  <c r="E74" i="6"/>
  <c r="D74" i="6"/>
  <c r="C74" i="6"/>
  <c r="B74" i="6"/>
  <c r="M73" i="6"/>
  <c r="L73" i="6"/>
  <c r="K73" i="6"/>
  <c r="J73" i="6"/>
  <c r="I73" i="6"/>
  <c r="H73" i="6"/>
  <c r="G73" i="6"/>
  <c r="F73" i="6"/>
  <c r="E73" i="6"/>
  <c r="D73" i="6"/>
  <c r="C73" i="6"/>
  <c r="B73" i="6"/>
  <c r="M72" i="6"/>
  <c r="L72" i="6"/>
  <c r="K72" i="6"/>
  <c r="J72" i="6"/>
  <c r="I72" i="6"/>
  <c r="H72" i="6"/>
  <c r="G72" i="6"/>
  <c r="F72" i="6"/>
  <c r="E72" i="6"/>
  <c r="D72" i="6"/>
  <c r="C72" i="6"/>
  <c r="B72" i="6"/>
  <c r="M71" i="6"/>
  <c r="L71" i="6"/>
  <c r="K71" i="6"/>
  <c r="J71" i="6"/>
  <c r="I71" i="6"/>
  <c r="H71" i="6"/>
  <c r="G71" i="6"/>
  <c r="F71" i="6"/>
  <c r="E71" i="6"/>
  <c r="D71" i="6"/>
  <c r="C71" i="6"/>
  <c r="B71" i="6"/>
  <c r="M70" i="6"/>
  <c r="L70" i="6"/>
  <c r="K70" i="6"/>
  <c r="J70" i="6"/>
  <c r="I70" i="6"/>
  <c r="H70" i="6"/>
  <c r="G70" i="6"/>
  <c r="F70" i="6"/>
  <c r="E70" i="6"/>
  <c r="D70" i="6"/>
  <c r="C70" i="6"/>
  <c r="B70" i="6"/>
  <c r="M68" i="6"/>
  <c r="L68" i="6"/>
  <c r="K68" i="6"/>
  <c r="J68" i="6"/>
  <c r="I68" i="6"/>
  <c r="H68" i="6"/>
  <c r="G68" i="6"/>
  <c r="F68" i="6"/>
  <c r="E68" i="6"/>
  <c r="D68" i="6"/>
  <c r="C68" i="6"/>
  <c r="B68" i="6"/>
  <c r="M67" i="6"/>
  <c r="L67" i="6"/>
  <c r="K67" i="6"/>
  <c r="J67" i="6"/>
  <c r="I67" i="6"/>
  <c r="H67" i="6"/>
  <c r="G67" i="6"/>
  <c r="F67" i="6"/>
  <c r="E67" i="6"/>
  <c r="D67" i="6"/>
  <c r="C67" i="6"/>
  <c r="B67" i="6"/>
  <c r="M66" i="6"/>
  <c r="L66" i="6"/>
  <c r="K66" i="6"/>
  <c r="J66" i="6"/>
  <c r="I66" i="6"/>
  <c r="H66" i="6"/>
  <c r="G66" i="6"/>
  <c r="F66" i="6"/>
  <c r="E66" i="6"/>
  <c r="D66" i="6"/>
  <c r="C66" i="6"/>
  <c r="B66" i="6"/>
  <c r="M64" i="6"/>
  <c r="L64" i="6"/>
  <c r="K64" i="6"/>
  <c r="J64" i="6"/>
  <c r="I64" i="6"/>
  <c r="H64" i="6"/>
  <c r="G64" i="6"/>
  <c r="F64" i="6"/>
  <c r="E64" i="6"/>
  <c r="D64" i="6"/>
  <c r="C64" i="6"/>
  <c r="B64" i="6"/>
  <c r="M63" i="6"/>
  <c r="L63" i="6"/>
  <c r="K63" i="6"/>
  <c r="J63" i="6"/>
  <c r="I63" i="6"/>
  <c r="H63" i="6"/>
  <c r="G63" i="6"/>
  <c r="F63" i="6"/>
  <c r="E63" i="6"/>
  <c r="D63" i="6"/>
  <c r="C63" i="6"/>
  <c r="B63" i="6"/>
  <c r="M62" i="6"/>
  <c r="L62" i="6"/>
  <c r="K62" i="6"/>
  <c r="J62" i="6"/>
  <c r="I62" i="6"/>
  <c r="H62" i="6"/>
  <c r="G62" i="6"/>
  <c r="F62" i="6"/>
  <c r="E62" i="6"/>
  <c r="D62" i="6"/>
  <c r="C62" i="6"/>
  <c r="B62" i="6"/>
  <c r="M61" i="6"/>
  <c r="L61" i="6"/>
  <c r="K61" i="6"/>
  <c r="J61" i="6"/>
  <c r="I61" i="6"/>
  <c r="H61" i="6"/>
  <c r="G61" i="6"/>
  <c r="F61" i="6"/>
  <c r="E61" i="6"/>
  <c r="D61" i="6"/>
  <c r="C61" i="6"/>
  <c r="B61" i="6"/>
  <c r="M59" i="6"/>
  <c r="L59" i="6"/>
  <c r="K59" i="6"/>
  <c r="J59" i="6"/>
  <c r="I59" i="6"/>
  <c r="H59" i="6"/>
  <c r="G59" i="6"/>
  <c r="F59" i="6"/>
  <c r="E59" i="6"/>
  <c r="D59" i="6"/>
  <c r="C59" i="6"/>
  <c r="B59" i="6"/>
  <c r="M58" i="6"/>
  <c r="L58" i="6"/>
  <c r="K58" i="6"/>
  <c r="J58" i="6"/>
  <c r="I58" i="6"/>
  <c r="H58" i="6"/>
  <c r="G58" i="6"/>
  <c r="F58" i="6"/>
  <c r="E58" i="6"/>
  <c r="D58" i="6"/>
  <c r="C58" i="6"/>
  <c r="B58" i="6"/>
  <c r="M57" i="6"/>
  <c r="L57" i="6"/>
  <c r="K57" i="6"/>
  <c r="J57" i="6"/>
  <c r="I57" i="6"/>
  <c r="H57" i="6"/>
  <c r="G57" i="6"/>
  <c r="F57" i="6"/>
  <c r="E57" i="6"/>
  <c r="D57" i="6"/>
  <c r="C57" i="6"/>
  <c r="B57" i="6"/>
  <c r="M56" i="6"/>
  <c r="L56" i="6"/>
  <c r="K56" i="6"/>
  <c r="J56" i="6"/>
  <c r="I56" i="6"/>
  <c r="H56" i="6"/>
  <c r="G56" i="6"/>
  <c r="F56" i="6"/>
  <c r="E56" i="6"/>
  <c r="D56" i="6"/>
  <c r="C56" i="6"/>
  <c r="B56" i="6"/>
  <c r="M55" i="6"/>
  <c r="L55" i="6"/>
  <c r="K55" i="6"/>
  <c r="J55" i="6"/>
  <c r="I55" i="6"/>
  <c r="H55" i="6"/>
  <c r="G55" i="6"/>
  <c r="F55" i="6"/>
  <c r="E55" i="6"/>
  <c r="D55" i="6"/>
  <c r="C55" i="6"/>
  <c r="B55" i="6"/>
  <c r="M53" i="6"/>
  <c r="L53" i="6"/>
  <c r="K53" i="6"/>
  <c r="J53" i="6"/>
  <c r="I53" i="6"/>
  <c r="H53" i="6"/>
  <c r="G53" i="6"/>
  <c r="F53" i="6"/>
  <c r="E53" i="6"/>
  <c r="D53" i="6"/>
  <c r="C53" i="6"/>
  <c r="B53" i="6"/>
  <c r="M52" i="6"/>
  <c r="L52" i="6"/>
  <c r="K52" i="6"/>
  <c r="J52" i="6"/>
  <c r="I52" i="6"/>
  <c r="H52" i="6"/>
  <c r="G52" i="6"/>
  <c r="F52" i="6"/>
  <c r="E52" i="6"/>
  <c r="D52" i="6"/>
  <c r="C52" i="6"/>
  <c r="B52" i="6"/>
  <c r="M51" i="6"/>
  <c r="L51" i="6"/>
  <c r="K51" i="6"/>
  <c r="J51" i="6"/>
  <c r="I51" i="6"/>
  <c r="H51" i="6"/>
  <c r="G51" i="6"/>
  <c r="F51" i="6"/>
  <c r="E51" i="6"/>
  <c r="D51" i="6"/>
  <c r="C51" i="6"/>
  <c r="B51" i="6"/>
  <c r="M50" i="6"/>
  <c r="L50" i="6"/>
  <c r="K50" i="6"/>
  <c r="J50" i="6"/>
  <c r="I50" i="6"/>
  <c r="H50" i="6"/>
  <c r="G50" i="6"/>
  <c r="F50" i="6"/>
  <c r="E50" i="6"/>
  <c r="D50" i="6"/>
  <c r="C50" i="6"/>
  <c r="B50" i="6"/>
  <c r="M49" i="6"/>
  <c r="L49" i="6"/>
  <c r="K49" i="6"/>
  <c r="J49" i="6"/>
  <c r="I49" i="6"/>
  <c r="H49" i="6"/>
  <c r="G49" i="6"/>
  <c r="F49" i="6"/>
  <c r="E49" i="6"/>
  <c r="D49" i="6"/>
  <c r="C49" i="6"/>
  <c r="B49" i="6"/>
  <c r="M48" i="6"/>
  <c r="L48" i="6"/>
  <c r="K48" i="6"/>
  <c r="J48" i="6"/>
  <c r="I48" i="6"/>
  <c r="H48" i="6"/>
  <c r="G48" i="6"/>
  <c r="F48" i="6"/>
  <c r="E48" i="6"/>
  <c r="D48" i="6"/>
  <c r="C48" i="6"/>
  <c r="B48" i="6"/>
  <c r="M47" i="6"/>
  <c r="L47" i="6"/>
  <c r="K47" i="6"/>
  <c r="J47" i="6"/>
  <c r="I47" i="6"/>
  <c r="H47" i="6"/>
  <c r="G47" i="6"/>
  <c r="F47" i="6"/>
  <c r="E47" i="6"/>
  <c r="D47" i="6"/>
  <c r="C47" i="6"/>
  <c r="B47" i="6"/>
  <c r="M46" i="6"/>
  <c r="L46" i="6"/>
  <c r="K46" i="6"/>
  <c r="J46" i="6"/>
  <c r="I46" i="6"/>
  <c r="H46" i="6"/>
  <c r="G46" i="6"/>
  <c r="F46" i="6"/>
  <c r="E46" i="6"/>
  <c r="D46" i="6"/>
  <c r="C46" i="6"/>
  <c r="B46" i="6"/>
  <c r="M45" i="6"/>
  <c r="L45" i="6"/>
  <c r="K45" i="6"/>
  <c r="J45" i="6"/>
  <c r="I45" i="6"/>
  <c r="H45" i="6"/>
  <c r="G45" i="6"/>
  <c r="F45" i="6"/>
  <c r="E45" i="6"/>
  <c r="D45" i="6"/>
  <c r="C45" i="6"/>
  <c r="B45" i="6"/>
  <c r="M44" i="6"/>
  <c r="L44" i="6"/>
  <c r="K44" i="6"/>
  <c r="J44" i="6"/>
  <c r="I44" i="6"/>
  <c r="H44" i="6"/>
  <c r="G44" i="6"/>
  <c r="F44" i="6"/>
  <c r="E44" i="6"/>
  <c r="D44" i="6"/>
  <c r="C44" i="6"/>
  <c r="B44" i="6"/>
  <c r="M42" i="6"/>
  <c r="L42" i="6"/>
  <c r="K42" i="6"/>
  <c r="J42" i="6"/>
  <c r="I42" i="6"/>
  <c r="H42" i="6"/>
  <c r="G42" i="6"/>
  <c r="F42" i="6"/>
  <c r="E42" i="6"/>
  <c r="D42" i="6"/>
  <c r="C42" i="6"/>
  <c r="B42" i="6"/>
  <c r="M41" i="6"/>
  <c r="L41" i="6"/>
  <c r="K41" i="6"/>
  <c r="J41" i="6"/>
  <c r="I41" i="6"/>
  <c r="H41" i="6"/>
  <c r="G41" i="6"/>
  <c r="F41" i="6"/>
  <c r="E41" i="6"/>
  <c r="D41" i="6"/>
  <c r="C41" i="6"/>
  <c r="B41" i="6"/>
  <c r="M40" i="6"/>
  <c r="L40" i="6"/>
  <c r="K40" i="6"/>
  <c r="J40" i="6"/>
  <c r="I40" i="6"/>
  <c r="H40" i="6"/>
  <c r="G40" i="6"/>
  <c r="F40" i="6"/>
  <c r="E40" i="6"/>
  <c r="D40" i="6"/>
  <c r="C40" i="6"/>
  <c r="B40" i="6"/>
  <c r="M39" i="6"/>
  <c r="L39" i="6"/>
  <c r="K39" i="6"/>
  <c r="J39" i="6"/>
  <c r="I39" i="6"/>
  <c r="H39" i="6"/>
  <c r="G39" i="6"/>
  <c r="F39" i="6"/>
  <c r="E39" i="6"/>
  <c r="D39" i="6"/>
  <c r="C39" i="6"/>
  <c r="B39" i="6"/>
  <c r="M38" i="6"/>
  <c r="L38" i="6"/>
  <c r="K38" i="6"/>
  <c r="J38" i="6"/>
  <c r="I38" i="6"/>
  <c r="H38" i="6"/>
  <c r="G38" i="6"/>
  <c r="F38" i="6"/>
  <c r="E38" i="6"/>
  <c r="D38" i="6"/>
  <c r="C38" i="6"/>
  <c r="B38" i="6"/>
  <c r="M37" i="6"/>
  <c r="L37" i="6"/>
  <c r="K37" i="6"/>
  <c r="J37" i="6"/>
  <c r="I37" i="6"/>
  <c r="H37" i="6"/>
  <c r="G37" i="6"/>
  <c r="F37" i="6"/>
  <c r="E37" i="6"/>
  <c r="D37" i="6"/>
  <c r="C37" i="6"/>
  <c r="B37" i="6"/>
  <c r="M35" i="6"/>
  <c r="L35" i="6"/>
  <c r="K35" i="6"/>
  <c r="J35" i="6"/>
  <c r="I35" i="6"/>
  <c r="H35" i="6"/>
  <c r="G35" i="6"/>
  <c r="F35" i="6"/>
  <c r="E35" i="6"/>
  <c r="D35" i="6"/>
  <c r="C35" i="6"/>
  <c r="B35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29" i="6"/>
  <c r="L29" i="6"/>
  <c r="K29" i="6"/>
  <c r="J29" i="6"/>
  <c r="I29" i="6"/>
  <c r="H29" i="6"/>
  <c r="G29" i="6"/>
  <c r="F29" i="6"/>
  <c r="E29" i="6"/>
  <c r="D29" i="6"/>
  <c r="C29" i="6"/>
  <c r="B29" i="6"/>
  <c r="M27" i="6"/>
  <c r="L27" i="6"/>
  <c r="K27" i="6"/>
  <c r="J27" i="6"/>
  <c r="I27" i="6"/>
  <c r="H27" i="6"/>
  <c r="G27" i="6"/>
  <c r="F27" i="6"/>
  <c r="E27" i="6"/>
  <c r="D27" i="6"/>
  <c r="C27" i="6"/>
  <c r="B27" i="6"/>
  <c r="M25" i="6"/>
  <c r="L25" i="6"/>
  <c r="K25" i="6"/>
  <c r="J25" i="6"/>
  <c r="I25" i="6"/>
  <c r="H25" i="6"/>
  <c r="G25" i="6"/>
  <c r="F25" i="6"/>
  <c r="E25" i="6"/>
  <c r="D25" i="6"/>
  <c r="C25" i="6"/>
  <c r="B25" i="6"/>
  <c r="M24" i="6"/>
  <c r="L24" i="6"/>
  <c r="K24" i="6"/>
  <c r="J24" i="6"/>
  <c r="I24" i="6"/>
  <c r="H24" i="6"/>
  <c r="G24" i="6"/>
  <c r="F24" i="6"/>
  <c r="E24" i="6"/>
  <c r="D24" i="6"/>
  <c r="C24" i="6"/>
  <c r="B24" i="6"/>
  <c r="M23" i="6"/>
  <c r="L23" i="6"/>
  <c r="K23" i="6"/>
  <c r="J23" i="6"/>
  <c r="I23" i="6"/>
  <c r="H23" i="6"/>
  <c r="G23" i="6"/>
  <c r="F23" i="6"/>
  <c r="E23" i="6"/>
  <c r="D23" i="6"/>
  <c r="C23" i="6"/>
  <c r="B23" i="6"/>
  <c r="M22" i="6"/>
  <c r="L22" i="6"/>
  <c r="K22" i="6"/>
  <c r="J22" i="6"/>
  <c r="I22" i="6"/>
  <c r="H22" i="6"/>
  <c r="G22" i="6"/>
  <c r="F22" i="6"/>
  <c r="E22" i="6"/>
  <c r="D22" i="6"/>
  <c r="C22" i="6"/>
  <c r="B22" i="6"/>
  <c r="M20" i="6"/>
  <c r="L20" i="6"/>
  <c r="K20" i="6"/>
  <c r="J20" i="6"/>
  <c r="I20" i="6"/>
  <c r="H20" i="6"/>
  <c r="G20" i="6"/>
  <c r="F20" i="6"/>
  <c r="E20" i="6"/>
  <c r="D20" i="6"/>
  <c r="C20" i="6"/>
  <c r="B20" i="6"/>
  <c r="M19" i="6"/>
  <c r="L19" i="6"/>
  <c r="K19" i="6"/>
  <c r="J19" i="6"/>
  <c r="I19" i="6"/>
  <c r="H19" i="6"/>
  <c r="G19" i="6"/>
  <c r="F19" i="6"/>
  <c r="E19" i="6"/>
  <c r="D19" i="6"/>
  <c r="C19" i="6"/>
  <c r="B19" i="6"/>
  <c r="M18" i="6"/>
  <c r="L18" i="6"/>
  <c r="K18" i="6"/>
  <c r="J18" i="6"/>
  <c r="I18" i="6"/>
  <c r="H18" i="6"/>
  <c r="G18" i="6"/>
  <c r="F18" i="6"/>
  <c r="E18" i="6"/>
  <c r="D18" i="6"/>
  <c r="C18" i="6"/>
  <c r="B18" i="6"/>
  <c r="M17" i="6"/>
  <c r="L17" i="6"/>
  <c r="K17" i="6"/>
  <c r="J17" i="6"/>
  <c r="I17" i="6"/>
  <c r="H17" i="6"/>
  <c r="G17" i="6"/>
  <c r="F17" i="6"/>
  <c r="E17" i="6"/>
  <c r="D17" i="6"/>
  <c r="C17" i="6"/>
  <c r="B17" i="6"/>
  <c r="M16" i="6"/>
  <c r="L16" i="6"/>
  <c r="K16" i="6"/>
  <c r="J16" i="6"/>
  <c r="I16" i="6"/>
  <c r="H16" i="6"/>
  <c r="G16" i="6"/>
  <c r="F16" i="6"/>
  <c r="E16" i="6"/>
  <c r="D16" i="6"/>
  <c r="C16" i="6"/>
  <c r="B16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M13" i="6"/>
  <c r="L13" i="6"/>
  <c r="K13" i="6"/>
  <c r="J13" i="6"/>
  <c r="I13" i="6"/>
  <c r="H13" i="6"/>
  <c r="G13" i="6"/>
  <c r="F13" i="6"/>
  <c r="E13" i="6"/>
  <c r="D13" i="6"/>
  <c r="C13" i="6"/>
  <c r="B13" i="6"/>
  <c r="M12" i="6"/>
  <c r="L12" i="6"/>
  <c r="K12" i="6"/>
  <c r="J12" i="6"/>
  <c r="I12" i="6"/>
  <c r="H12" i="6"/>
  <c r="G12" i="6"/>
  <c r="F12" i="6"/>
  <c r="E12" i="6"/>
  <c r="D12" i="6"/>
  <c r="C12" i="6"/>
  <c r="B12" i="6"/>
  <c r="A5" i="6"/>
  <c r="E10" i="9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H10" i="3"/>
  <c r="E10" i="3"/>
  <c r="C10" i="3"/>
  <c r="C9" i="3"/>
  <c r="B5" i="3"/>
  <c r="A30" i="22"/>
  <c r="H9" i="13" l="1"/>
  <c r="E9" i="13"/>
  <c r="H9" i="11"/>
  <c r="E9" i="11"/>
  <c r="H9" i="9"/>
  <c r="E9" i="9"/>
  <c r="H9" i="8"/>
  <c r="E9" i="8"/>
  <c r="H9" i="7"/>
  <c r="E9" i="7"/>
  <c r="C5" i="20" l="1"/>
  <c r="B4" i="4" l="1"/>
  <c r="B4" i="5"/>
</calcChain>
</file>

<file path=xl/sharedStrings.xml><?xml version="1.0" encoding="utf-8"?>
<sst xmlns="http://schemas.openxmlformats.org/spreadsheetml/2006/main" count="1055" uniqueCount="278">
  <si>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</si>
  <si>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</si>
  <si>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</si>
  <si>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</si>
  <si>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</si>
  <si>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</si>
  <si>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</si>
  <si>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</si>
  <si>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</si>
  <si>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</si>
  <si>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</si>
  <si>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</si>
  <si>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</si>
  <si>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</si>
  <si>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</si>
  <si>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</si>
  <si>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</si>
  <si>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</si>
  <si>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</si>
  <si>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</si>
  <si>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</si>
  <si>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</si>
  <si>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</si>
  <si>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</si>
  <si>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</si>
  <si>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</si>
  <si>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</si>
  <si>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</si>
  <si>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</si>
  <si>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</si>
  <si>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</si>
  <si>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</si>
  <si>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</si>
  <si>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</si>
  <si>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</si>
  <si>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</si>
  <si>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</si>
  <si>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</si>
  <si>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</si>
  <si>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</si>
  <si>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</si>
  <si>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</si>
  <si>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</si>
  <si>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</si>
  <si>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</si>
  <si>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</si>
  <si>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</si>
  <si>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</si>
  <si>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</si>
  <si>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</si>
  <si>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</si>
  <si>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</si>
  <si>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</si>
  <si>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</si>
  <si>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</si>
  <si>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</si>
  <si>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</si>
  <si>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</si>
  <si>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</si>
  <si>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</si>
  <si>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</si>
  <si>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</si>
  <si>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</si>
  <si>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</si>
  <si>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</si>
  <si>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</si>
  <si>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</si>
  <si>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</si>
  <si>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</si>
  <si>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</si>
  <si>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</si>
  <si>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</si>
  <si>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</si>
  <si>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</si>
  <si>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</si>
  <si>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</si>
  <si>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</si>
  <si>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</si>
  <si>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</si>
  <si>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</si>
  <si>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</si>
  <si>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</si>
  <si>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</si>
  <si>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</si>
  <si>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</si>
  <si>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</si>
  <si>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</si>
  <si>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</si>
  <si>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</si>
  <si>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</si>
  <si>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</si>
  <si>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</si>
  <si>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</si>
  <si>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</si>
  <si>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</si>
  <si>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</si>
  <si>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</si>
  <si>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</si>
  <si>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</si>
  <si>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</si>
  <si>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</si>
  <si>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</si>
  <si>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</si>
  <si>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</si>
  <si>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</si>
  <si>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</si>
  <si>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</si>
  <si>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</si>
  <si>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</si>
  <si>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</si>
  <si>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</si>
  <si>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</si>
  <si>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</si>
  <si>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</si>
  <si>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</si>
  <si>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</si>
  <si>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</si>
  <si>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</si>
  <si>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</si>
  <si>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</si>
  <si>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</si>
  <si>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</si>
  <si>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</si>
  <si>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</si>
  <si>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</si>
  <si>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</si>
  <si>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</si>
  <si>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</si>
  <si>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</si>
  <si>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</si>
  <si>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</si>
  <si>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</si>
  <si>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</si>
  <si>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</si>
  <si>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</si>
  <si>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</si>
  <si>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</si>
  <si>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</si>
  <si>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</si>
  <si>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</si>
  <si>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</si>
  <si>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</si>
  <si>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</si>
  <si>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</si>
  <si>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</si>
  <si>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</si>
  <si>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</si>
  <si>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</si>
  <si>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</si>
  <si>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</si>
  <si>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</si>
  <si>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</si>
  <si>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</si>
  <si>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</si>
  <si>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</si>
  <si>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</si>
  <si>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</si>
  <si>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</si>
  <si>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</si>
  <si>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</si>
  <si>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</si>
  <si>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</si>
  <si>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</si>
  <si>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</si>
  <si>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</si>
  <si>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</si>
  <si>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</si>
  <si>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</si>
  <si>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</si>
  <si>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</si>
  <si>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</si>
  <si>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</si>
  <si>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</si>
  <si>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</si>
  <si>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</si>
  <si>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</si>
  <si>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</si>
  <si>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</si>
  <si>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</si>
  <si>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</si>
  <si>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</si>
  <si>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</si>
  <si>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</si>
  <si>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</si>
  <si>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</si>
  <si>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</si>
  <si>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</si>
  <si>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</si>
  <si>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</si>
  <si>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</si>
  <si>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</si>
  <si>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</si>
  <si>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</si>
  <si>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</si>
  <si>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</si>
  <si>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</si>
  <si>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</si>
  <si>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</si>
  <si>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</si>
  <si>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</si>
  <si>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</si>
  <si>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</si>
  <si>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</si>
  <si>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</si>
  <si>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</si>
  <si>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</si>
  <si>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</si>
  <si>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</si>
  <si>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</si>
  <si>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</si>
  <si>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</si>
  <si>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</si>
  <si>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</si>
  <si>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</si>
  <si>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</si>
  <si>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</si>
  <si>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</si>
  <si>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</si>
  <si>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</si>
  <si>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</si>
  <si>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</si>
  <si>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</si>
  <si>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</si>
  <si>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</si>
  <si>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</si>
  <si>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</si>
  <si>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</si>
  <si>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</si>
  <si>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</si>
  <si>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</si>
  <si>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</si>
  <si>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</si>
  <si>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</si>
  <si>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</si>
  <si>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</si>
  <si>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</si>
  <si>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</si>
  <si>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</si>
  <si>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</si>
  <si>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</si>
  <si>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</si>
  <si>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</si>
  <si>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</si>
  <si>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</si>
  <si>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</si>
  <si>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</si>
  <si>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</si>
  <si>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</si>
  <si>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</si>
  <si>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</si>
  <si>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</si>
  <si>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</si>
  <si>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</si>
  <si>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</si>
  <si>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</si>
  <si>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</si>
  <si>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</si>
  <si>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</si>
  <si>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</si>
  <si>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</si>
  <si>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</si>
  <si>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</si>
  <si>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</si>
  <si>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</si>
  <si>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</si>
  <si>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</si>
  <si>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</si>
  <si>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</si>
  <si>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</si>
  <si>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</si>
  <si>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</si>
  <si>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
JÓVENES DE 16 A 29 AÑOS</t>
  </si>
  <si>
    <t>DISTRIBUCIÓN DEL PARO REGISTRADO SEGÚN DURACIÓN DE LA DEMANDA, SEXO Y GRUPOS DE EDADES JÓVENES</t>
  </si>
  <si>
    <t>PARO REGISTRADO SEGÚN SEXO Y DURACIÓN DE LA DEMANDA
JÓVENES DE 16 A 29 AÑOS</t>
  </si>
  <si>
    <t>EVOLUCIÓN DE LA VARIACIÓN ANUAL DEL PARO REGISTRADO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</si>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</sst>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b/>
      <sz val="9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sz val="11"/>
      <color theme="0"/>
      <name val="Gotham Medium"/>
    </font>
    <font>
      <b/>
      <sz val="32"/>
      <color rgb="FF989800"/>
      <name val="Gotham Medium"/>
    </font>
    <font>
      <b/>
      <sz val="18"/>
      <color rgb="FF849D00"/>
      <name val="Gotham Medium"/>
    </font>
    <font>
      <sz val="10"/>
      <color theme="1" tint="0.34998626667073579"/>
      <name val="Tahoma"/>
      <family val="2"/>
    </font>
    <font>
      <b/>
      <i/>
      <sz val="8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i/>
      <sz val="8"/>
      <color theme="1" tint="0.34998626667073579"/>
      <name val="Tahoma"/>
      <family val="2"/>
    </font>
    <font>
      <b/>
      <sz val="9"/>
      <color theme="1" tint="0.34998626667073579"/>
      <name val="Trebuchet MS"/>
      <family val="2"/>
    </font>
    <font>
      <sz val="9"/>
      <color theme="1" tint="0.34998626667073579"/>
      <name val="Trebuchet MS"/>
      <family val="2"/>
    </font>
    <font>
      <i/>
      <sz val="8"/>
      <color theme="6" tint="-0.499984740745262"/>
      <name val="Tahoma"/>
      <family val="2"/>
    </font>
    <font>
      <b/>
      <sz val="11"/>
      <color theme="5"/>
      <name val="Tahoma"/>
      <family val="2"/>
    </font>
    <font>
      <b/>
      <sz val="12"/>
      <color theme="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89800"/>
        <bgColor indexed="64"/>
      </patternFill>
    </fill>
    <fill>
      <patternFill patternType="solid">
        <fgColor rgb="FF007BB8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2" fillId="0" borderId="0" applyFont="0" applyFill="0" applyBorder="0" applyAlignment="0" applyProtection="0"/>
    <xf numFmtId="0" fontId="3" fillId="0" borderId="0"/>
    <xf numFmtId="0" fontId="12" fillId="0" borderId="0">
      <alignment horizontal="center"/>
    </xf>
    <xf numFmtId="0" fontId="22" fillId="0" borderId="0"/>
    <xf numFmtId="0" fontId="22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1" fillId="0" borderId="0"/>
  </cellStyleXfs>
  <cellXfs count="53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11" fillId="0" borderId="0" xfId="0" applyNumberFormat="1" applyFont="1"/>
    <xf numFmtId="0" fontId="12" fillId="0" borderId="0" xfId="3" applyAlignment="1"/>
    <xf numFmtId="0" fontId="14" fillId="0" borderId="0" xfId="0" applyFont="1"/>
    <xf numFmtId="0" fontId="15" fillId="0" borderId="1" xfId="0" applyFont="1" applyBorder="1"/>
    <xf numFmtId="0" fontId="16" fillId="0" borderId="0" xfId="0" applyFont="1"/>
    <xf numFmtId="0" fontId="15" fillId="0" borderId="5" xfId="0" applyFont="1" applyBorder="1"/>
    <xf numFmtId="0" fontId="15" fillId="0" borderId="9" xfId="0" applyFont="1" applyBorder="1" applyAlignment="1">
      <alignment wrapText="1"/>
    </xf>
    <xf numFmtId="0" fontId="14" fillId="0" borderId="4" xfId="0" applyFont="1" applyBorder="1"/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164" fontId="14" fillId="0" borderId="21" xfId="0" applyNumberFormat="1" applyFont="1" applyBorder="1" applyAlignment="1">
      <alignment vertical="center"/>
    </xf>
    <xf numFmtId="165" fontId="14" fillId="0" borderId="22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5" fontId="14" fillId="0" borderId="29" xfId="0" applyNumberFormat="1" applyFont="1" applyBorder="1" applyAlignment="1">
      <alignment vertical="center"/>
    </xf>
    <xf numFmtId="164" fontId="14" fillId="0" borderId="3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15" fillId="0" borderId="0" xfId="0" applyFont="1"/>
    <xf numFmtId="0" fontId="15" fillId="0" borderId="0" xfId="0" applyFont="1" applyAlignment="1">
      <alignment horizontal="left" vertical="top" indent="3"/>
    </xf>
    <xf numFmtId="2" fontId="10" fillId="0" borderId="0" xfId="4" quotePrefix="1" applyNumberFormat="1" applyFont="1" applyAlignment="1">
      <alignment vertical="center"/>
    </xf>
    <xf numFmtId="17" fontId="9" fillId="0" borderId="3" xfId="0" quotePrefix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quotePrefix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" fontId="14" fillId="0" borderId="7" xfId="4" quotePrefix="1" applyNumberFormat="1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17" fontId="23" fillId="0" borderId="10" xfId="4" quotePrefix="1" applyNumberFormat="1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164" fontId="9" fillId="0" borderId="41" xfId="0" applyNumberFormat="1" applyFont="1" applyBorder="1" applyAlignment="1">
      <alignment vertical="center"/>
    </xf>
    <xf numFmtId="165" fontId="9" fillId="0" borderId="42" xfId="0" applyNumberFormat="1" applyFont="1" applyBorder="1" applyAlignment="1">
      <alignment vertical="center"/>
    </xf>
    <xf numFmtId="164" fontId="9" fillId="0" borderId="44" xfId="0" applyNumberFormat="1" applyFont="1" applyBorder="1" applyAlignment="1">
      <alignment vertical="center"/>
    </xf>
    <xf numFmtId="165" fontId="9" fillId="0" borderId="45" xfId="0" applyNumberFormat="1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164" fontId="24" fillId="0" borderId="34" xfId="0" applyNumberFormat="1" applyFont="1" applyBorder="1" applyAlignment="1">
      <alignment vertical="center"/>
    </xf>
    <xf numFmtId="165" fontId="24" fillId="0" borderId="35" xfId="0" applyNumberFormat="1" applyFont="1" applyBorder="1" applyAlignment="1">
      <alignment vertical="center"/>
    </xf>
    <xf numFmtId="164" fontId="24" fillId="0" borderId="37" xfId="0" applyNumberFormat="1" applyFont="1" applyBorder="1" applyAlignment="1">
      <alignment vertical="center"/>
    </xf>
    <xf numFmtId="165" fontId="24" fillId="0" borderId="3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164" fontId="9" fillId="0" borderId="46" xfId="0" applyNumberFormat="1" applyFont="1" applyBorder="1" applyAlignment="1">
      <alignment vertical="center"/>
    </xf>
    <xf numFmtId="165" fontId="9" fillId="0" borderId="47" xfId="0" applyNumberFormat="1" applyFont="1" applyBorder="1" applyAlignment="1">
      <alignment vertical="center"/>
    </xf>
    <xf numFmtId="164" fontId="9" fillId="0" borderId="49" xfId="0" applyNumberFormat="1" applyFont="1" applyBorder="1" applyAlignment="1">
      <alignment vertical="center"/>
    </xf>
    <xf numFmtId="165" fontId="9" fillId="0" borderId="50" xfId="0" applyNumberFormat="1" applyFont="1" applyBorder="1" applyAlignment="1">
      <alignment vertical="center"/>
    </xf>
    <xf numFmtId="0" fontId="20" fillId="4" borderId="33" xfId="0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164" fontId="20" fillId="4" borderId="34" xfId="0" applyNumberFormat="1" applyFont="1" applyFill="1" applyBorder="1" applyAlignment="1">
      <alignment vertical="center"/>
    </xf>
    <xf numFmtId="165" fontId="20" fillId="4" borderId="35" xfId="0" applyNumberFormat="1" applyFont="1" applyFill="1" applyBorder="1" applyAlignment="1">
      <alignment vertical="center"/>
    </xf>
    <xf numFmtId="164" fontId="20" fillId="4" borderId="37" xfId="0" applyNumberFormat="1" applyFont="1" applyFill="1" applyBorder="1" applyAlignment="1">
      <alignment vertical="center"/>
    </xf>
    <xf numFmtId="165" fontId="20" fillId="4" borderId="38" xfId="0" applyNumberFormat="1" applyFont="1" applyFill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164" fontId="9" fillId="0" borderId="52" xfId="0" applyNumberFormat="1" applyFont="1" applyBorder="1" applyAlignment="1">
      <alignment vertical="center"/>
    </xf>
    <xf numFmtId="165" fontId="9" fillId="0" borderId="53" xfId="0" applyNumberFormat="1" applyFont="1" applyBorder="1" applyAlignment="1">
      <alignment vertical="center"/>
    </xf>
    <xf numFmtId="164" fontId="9" fillId="0" borderId="55" xfId="0" applyNumberFormat="1" applyFont="1" applyBorder="1" applyAlignment="1">
      <alignment vertical="center"/>
    </xf>
    <xf numFmtId="165" fontId="9" fillId="0" borderId="56" xfId="0" applyNumberFormat="1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3" fontId="25" fillId="0" borderId="10" xfId="0" applyNumberFormat="1" applyFont="1" applyBorder="1" applyAlignment="1">
      <alignment vertical="center"/>
    </xf>
    <xf numFmtId="164" fontId="25" fillId="0" borderId="34" xfId="0" applyNumberFormat="1" applyFont="1" applyBorder="1" applyAlignment="1">
      <alignment vertical="center"/>
    </xf>
    <xf numFmtId="165" fontId="25" fillId="0" borderId="35" xfId="0" applyNumberFormat="1" applyFont="1" applyBorder="1" applyAlignment="1">
      <alignment vertical="center"/>
    </xf>
    <xf numFmtId="164" fontId="25" fillId="0" borderId="37" xfId="0" applyNumberFormat="1" applyFont="1" applyBorder="1" applyAlignment="1">
      <alignment vertical="center"/>
    </xf>
    <xf numFmtId="165" fontId="25" fillId="0" borderId="38" xfId="0" applyNumberFormat="1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3" fontId="9" fillId="0" borderId="58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165" fontId="9" fillId="0" borderId="60" xfId="0" applyNumberFormat="1" applyFont="1" applyBorder="1" applyAlignment="1">
      <alignment vertical="center"/>
    </xf>
    <xf numFmtId="164" fontId="9" fillId="0" borderId="62" xfId="0" applyNumberFormat="1" applyFont="1" applyBorder="1" applyAlignment="1">
      <alignment vertical="center"/>
    </xf>
    <xf numFmtId="165" fontId="9" fillId="0" borderId="63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165" fontId="9" fillId="0" borderId="29" xfId="0" applyNumberFormat="1" applyFont="1" applyBorder="1" applyAlignment="1">
      <alignment vertical="center"/>
    </xf>
    <xf numFmtId="164" fontId="9" fillId="0" borderId="31" xfId="0" applyNumberFormat="1" applyFont="1" applyBorder="1" applyAlignment="1">
      <alignment vertical="center"/>
    </xf>
    <xf numFmtId="165" fontId="9" fillId="0" borderId="32" xfId="0" applyNumberFormat="1" applyFont="1" applyBorder="1" applyAlignment="1">
      <alignment vertical="center"/>
    </xf>
    <xf numFmtId="2" fontId="11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top"/>
    </xf>
    <xf numFmtId="0" fontId="28" fillId="0" borderId="0" xfId="0" applyFont="1"/>
    <xf numFmtId="0" fontId="12" fillId="0" borderId="0" xfId="0" applyFont="1"/>
    <xf numFmtId="0" fontId="29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9" fillId="0" borderId="0" xfId="4" applyFont="1"/>
    <xf numFmtId="0" fontId="16" fillId="0" borderId="0" xfId="4" applyFont="1"/>
    <xf numFmtId="0" fontId="14" fillId="0" borderId="0" xfId="4" applyFont="1"/>
    <xf numFmtId="17" fontId="14" fillId="0" borderId="0" xfId="4" applyNumberFormat="1" applyFont="1"/>
    <xf numFmtId="0" fontId="15" fillId="0" borderId="1" xfId="4" applyFont="1" applyBorder="1"/>
    <xf numFmtId="0" fontId="32" fillId="0" borderId="11" xfId="4" applyFont="1" applyBorder="1" applyAlignment="1">
      <alignment vertical="center"/>
    </xf>
    <xf numFmtId="0" fontId="32" fillId="0" borderId="11" xfId="4" applyFont="1" applyBorder="1" applyAlignment="1">
      <alignment horizontal="center" vertical="center"/>
    </xf>
    <xf numFmtId="0" fontId="32" fillId="0" borderId="64" xfId="4" applyFont="1" applyBorder="1" applyAlignment="1">
      <alignment vertical="center"/>
    </xf>
    <xf numFmtId="0" fontId="33" fillId="4" borderId="11" xfId="4" applyFont="1" applyFill="1" applyBorder="1" applyAlignment="1">
      <alignment vertical="center"/>
    </xf>
    <xf numFmtId="0" fontId="33" fillId="4" borderId="11" xfId="4" applyFont="1" applyFill="1" applyBorder="1" applyAlignment="1">
      <alignment horizontal="center" vertical="center"/>
    </xf>
    <xf numFmtId="0" fontId="33" fillId="4" borderId="64" xfId="4" applyFont="1" applyFill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15" fillId="0" borderId="9" xfId="4" applyFont="1" applyBorder="1" applyAlignment="1">
      <alignment vertical="top"/>
    </xf>
    <xf numFmtId="0" fontId="32" fillId="0" borderId="10" xfId="4" applyFont="1" applyBorder="1" applyAlignment="1">
      <alignment horizontal="center" vertical="center" wrapText="1"/>
    </xf>
    <xf numFmtId="0" fontId="33" fillId="4" borderId="10" xfId="4" applyFont="1" applyFill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3" fontId="37" fillId="0" borderId="0" xfId="4" applyNumberFormat="1" applyFont="1" applyAlignment="1">
      <alignment horizontal="right" vertical="center" wrapText="1"/>
    </xf>
    <xf numFmtId="3" fontId="36" fillId="0" borderId="0" xfId="0" applyNumberFormat="1" applyFont="1" applyAlignment="1">
      <alignment horizontal="right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36" fillId="4" borderId="15" xfId="4" applyNumberFormat="1" applyFont="1" applyFill="1" applyBorder="1" applyAlignment="1">
      <alignment horizontal="right" vertical="center" wrapText="1"/>
    </xf>
    <xf numFmtId="3" fontId="36" fillId="0" borderId="18" xfId="4" applyNumberFormat="1" applyFont="1" applyBorder="1" applyAlignment="1">
      <alignment horizontal="right" vertical="center" wrapText="1"/>
    </xf>
    <xf numFmtId="166" fontId="36" fillId="0" borderId="14" xfId="0" applyNumberFormat="1" applyFont="1" applyBorder="1" applyAlignment="1">
      <alignment horizontal="center" vertical="center" wrapText="1"/>
    </xf>
    <xf numFmtId="166" fontId="36" fillId="4" borderId="15" xfId="0" applyNumberFormat="1" applyFont="1" applyFill="1" applyBorder="1" applyAlignment="1">
      <alignment horizontal="center" vertical="center" wrapText="1"/>
    </xf>
    <xf numFmtId="166" fontId="36" fillId="0" borderId="18" xfId="0" applyNumberFormat="1" applyFont="1" applyBorder="1" applyAlignment="1">
      <alignment horizontal="center" vertical="center" wrapText="1"/>
    </xf>
    <xf numFmtId="0" fontId="16" fillId="0" borderId="0" xfId="4" applyFont="1" applyAlignment="1">
      <alignment vertical="center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36" fillId="4" borderId="22" xfId="4" applyNumberFormat="1" applyFont="1" applyFill="1" applyBorder="1" applyAlignment="1">
      <alignment horizontal="right" vertical="center" wrapText="1"/>
    </xf>
    <xf numFmtId="3" fontId="36" fillId="0" borderId="25" xfId="4" applyNumberFormat="1" applyFont="1" applyBorder="1" applyAlignment="1">
      <alignment horizontal="right" vertical="center" wrapText="1"/>
    </xf>
    <xf numFmtId="166" fontId="36" fillId="0" borderId="21" xfId="0" applyNumberFormat="1" applyFont="1" applyBorder="1" applyAlignment="1">
      <alignment horizontal="center" vertical="center" wrapText="1"/>
    </xf>
    <xf numFmtId="166" fontId="36" fillId="4" borderId="22" xfId="0" applyNumberFormat="1" applyFont="1" applyFill="1" applyBorder="1" applyAlignment="1">
      <alignment horizontal="center" vertical="center" wrapText="1"/>
    </xf>
    <xf numFmtId="166" fontId="36" fillId="0" borderId="25" xfId="0" applyNumberFormat="1" applyFont="1" applyBorder="1" applyAlignment="1">
      <alignment horizontal="center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36" fillId="4" borderId="42" xfId="4" applyNumberFormat="1" applyFont="1" applyFill="1" applyBorder="1" applyAlignment="1">
      <alignment horizontal="right" vertical="center" wrapText="1"/>
    </xf>
    <xf numFmtId="3" fontId="36" fillId="0" borderId="45" xfId="4" applyNumberFormat="1" applyFont="1" applyBorder="1" applyAlignment="1">
      <alignment horizontal="right" vertical="center" wrapText="1"/>
    </xf>
    <xf numFmtId="166" fontId="36" fillId="0" borderId="28" xfId="0" applyNumberFormat="1" applyFont="1" applyBorder="1" applyAlignment="1">
      <alignment horizontal="center" vertical="center" wrapText="1"/>
    </xf>
    <xf numFmtId="166" fontId="36" fillId="4" borderId="4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0" fontId="35" fillId="0" borderId="37" xfId="4" applyFont="1" applyBorder="1" applyAlignment="1">
      <alignment vertical="center" wrapText="1"/>
    </xf>
    <xf numFmtId="3" fontId="35" fillId="0" borderId="35" xfId="4" applyNumberFormat="1" applyFont="1" applyBorder="1" applyAlignment="1">
      <alignment horizontal="right" vertical="center" wrapText="1"/>
    </xf>
    <xf numFmtId="3" fontId="35" fillId="4" borderId="35" xfId="4" applyNumberFormat="1" applyFont="1" applyFill="1" applyBorder="1" applyAlignment="1">
      <alignment horizontal="right" vertical="center" wrapText="1"/>
    </xf>
    <xf numFmtId="3" fontId="35" fillId="0" borderId="38" xfId="4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>
      <alignment horizontal="center" vertical="center" wrapText="1"/>
    </xf>
    <xf numFmtId="166" fontId="35" fillId="4" borderId="35" xfId="0" applyNumberFormat="1" applyFont="1" applyFill="1" applyBorder="1" applyAlignment="1">
      <alignment horizontal="center" vertical="center" wrapText="1"/>
    </xf>
    <xf numFmtId="166" fontId="35" fillId="0" borderId="38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right" vertical="center" wrapText="1"/>
    </xf>
    <xf numFmtId="166" fontId="36" fillId="0" borderId="41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center" vertical="center" wrapText="1"/>
    </xf>
    <xf numFmtId="17" fontId="36" fillId="0" borderId="44" xfId="4" applyNumberFormat="1" applyFont="1" applyBorder="1" applyAlignment="1">
      <alignment vertical="center" wrapText="1"/>
    </xf>
    <xf numFmtId="0" fontId="12" fillId="0" borderId="0" xfId="4" applyFont="1"/>
    <xf numFmtId="0" fontId="39" fillId="0" borderId="0" xfId="4" applyFont="1" applyAlignment="1">
      <alignment horizontal="center"/>
    </xf>
    <xf numFmtId="17" fontId="15" fillId="0" borderId="4" xfId="4" applyNumberFormat="1" applyFont="1" applyBorder="1"/>
    <xf numFmtId="17" fontId="15" fillId="0" borderId="0" xfId="4" applyNumberFormat="1" applyFont="1"/>
    <xf numFmtId="17" fontId="15" fillId="0" borderId="8" xfId="4" applyNumberFormat="1" applyFont="1" applyBorder="1"/>
    <xf numFmtId="0" fontId="40" fillId="0" borderId="0" xfId="4" applyFont="1" applyAlignment="1">
      <alignment wrapText="1"/>
    </xf>
    <xf numFmtId="3" fontId="41" fillId="0" borderId="0" xfId="4" applyNumberFormat="1" applyFont="1" applyAlignment="1">
      <alignment horizontal="right" wrapText="1"/>
    </xf>
    <xf numFmtId="3" fontId="42" fillId="0" borderId="0" xfId="4" applyNumberFormat="1" applyFont="1" applyAlignment="1">
      <alignment horizontal="right" wrapText="1"/>
    </xf>
    <xf numFmtId="0" fontId="42" fillId="0" borderId="12" xfId="4" applyFont="1" applyBorder="1" applyAlignment="1">
      <alignment vertical="center" wrapText="1"/>
    </xf>
    <xf numFmtId="3" fontId="42" fillId="0" borderId="13" xfId="4" applyNumberFormat="1" applyFont="1" applyBorder="1" applyAlignment="1">
      <alignment horizontal="right" vertical="center" wrapText="1"/>
    </xf>
    <xf numFmtId="164" fontId="42" fillId="0" borderId="14" xfId="4" applyNumberFormat="1" applyFont="1" applyBorder="1" applyAlignment="1">
      <alignment horizontal="right" vertical="center" wrapText="1"/>
    </xf>
    <xf numFmtId="165" fontId="42" fillId="0" borderId="15" xfId="4" applyNumberFormat="1" applyFont="1" applyBorder="1" applyAlignment="1">
      <alignment horizontal="right" vertical="center" wrapText="1"/>
    </xf>
    <xf numFmtId="164" fontId="42" fillId="0" borderId="17" xfId="4" applyNumberFormat="1" applyFont="1" applyBorder="1" applyAlignment="1">
      <alignment horizontal="right" vertical="center" wrapText="1"/>
    </xf>
    <xf numFmtId="165" fontId="42" fillId="0" borderId="18" xfId="4" applyNumberFormat="1" applyFont="1" applyBorder="1" applyAlignment="1">
      <alignment horizontal="right" vertical="center" wrapText="1"/>
    </xf>
    <xf numFmtId="0" fontId="42" fillId="0" borderId="19" xfId="4" applyFont="1" applyBorder="1" applyAlignment="1">
      <alignment vertical="center" wrapText="1"/>
    </xf>
    <xf numFmtId="3" fontId="42" fillId="0" borderId="20" xfId="4" applyNumberFormat="1" applyFont="1" applyBorder="1" applyAlignment="1">
      <alignment horizontal="right" vertical="center" wrapText="1"/>
    </xf>
    <xf numFmtId="164" fontId="42" fillId="0" borderId="21" xfId="4" applyNumberFormat="1" applyFont="1" applyBorder="1" applyAlignment="1">
      <alignment horizontal="right" vertical="center" wrapText="1"/>
    </xf>
    <xf numFmtId="165" fontId="42" fillId="0" borderId="22" xfId="4" applyNumberFormat="1" applyFont="1" applyBorder="1" applyAlignment="1">
      <alignment horizontal="right" vertical="center" wrapText="1"/>
    </xf>
    <xf numFmtId="164" fontId="42" fillId="0" borderId="24" xfId="4" applyNumberFormat="1" applyFont="1" applyBorder="1" applyAlignment="1">
      <alignment horizontal="right" vertical="center" wrapText="1"/>
    </xf>
    <xf numFmtId="165" fontId="42" fillId="0" borderId="25" xfId="4" applyNumberFormat="1" applyFont="1" applyBorder="1" applyAlignment="1">
      <alignment horizontal="right" vertical="center" wrapText="1"/>
    </xf>
    <xf numFmtId="0" fontId="42" fillId="0" borderId="39" xfId="4" applyFont="1" applyBorder="1" applyAlignment="1">
      <alignment vertical="center" wrapText="1"/>
    </xf>
    <xf numFmtId="3" fontId="42" fillId="0" borderId="40" xfId="4" applyNumberFormat="1" applyFont="1" applyBorder="1" applyAlignment="1">
      <alignment horizontal="right" vertical="center" wrapText="1"/>
    </xf>
    <xf numFmtId="164" fontId="42" fillId="0" borderId="41" xfId="4" applyNumberFormat="1" applyFont="1" applyBorder="1" applyAlignment="1">
      <alignment horizontal="right" vertical="center" wrapText="1"/>
    </xf>
    <xf numFmtId="165" fontId="42" fillId="0" borderId="42" xfId="4" applyNumberFormat="1" applyFont="1" applyBorder="1" applyAlignment="1">
      <alignment horizontal="right" vertical="center" wrapText="1"/>
    </xf>
    <xf numFmtId="164" fontId="42" fillId="0" borderId="44" xfId="4" applyNumberFormat="1" applyFont="1" applyBorder="1" applyAlignment="1">
      <alignment horizontal="right" vertical="center" wrapText="1"/>
    </xf>
    <xf numFmtId="165" fontId="42" fillId="0" borderId="45" xfId="4" applyNumberFormat="1" applyFont="1" applyBorder="1" applyAlignment="1">
      <alignment horizontal="right" vertical="center" wrapText="1"/>
    </xf>
    <xf numFmtId="0" fontId="40" fillId="0" borderId="33" xfId="4" applyFont="1" applyBorder="1" applyAlignment="1">
      <alignment vertical="center" wrapText="1"/>
    </xf>
    <xf numFmtId="3" fontId="40" fillId="0" borderId="10" xfId="4" applyNumberFormat="1" applyFont="1" applyBorder="1" applyAlignment="1">
      <alignment horizontal="right" vertical="center" wrapText="1"/>
    </xf>
    <xf numFmtId="164" fontId="40" fillId="0" borderId="34" xfId="4" applyNumberFormat="1" applyFont="1" applyBorder="1" applyAlignment="1">
      <alignment horizontal="right" vertical="center" wrapText="1"/>
    </xf>
    <xf numFmtId="165" fontId="40" fillId="0" borderId="35" xfId="4" applyNumberFormat="1" applyFont="1" applyBorder="1" applyAlignment="1">
      <alignment horizontal="right" vertical="center" wrapText="1"/>
    </xf>
    <xf numFmtId="164" fontId="40" fillId="0" borderId="37" xfId="4" applyNumberFormat="1" applyFont="1" applyBorder="1" applyAlignment="1">
      <alignment horizontal="right" vertical="center" wrapText="1"/>
    </xf>
    <xf numFmtId="165" fontId="40" fillId="0" borderId="38" xfId="4" applyNumberFormat="1" applyFont="1" applyBorder="1" applyAlignment="1">
      <alignment horizontal="right" vertical="center" wrapText="1"/>
    </xf>
    <xf numFmtId="0" fontId="40" fillId="0" borderId="0" xfId="4" applyFont="1" applyAlignment="1">
      <alignment vertical="center" wrapText="1"/>
    </xf>
    <xf numFmtId="3" fontId="42" fillId="0" borderId="0" xfId="4" applyNumberFormat="1" applyFont="1" applyAlignment="1">
      <alignment horizontal="right" vertical="center" wrapText="1"/>
    </xf>
    <xf numFmtId="164" fontId="42" fillId="0" borderId="0" xfId="4" applyNumberFormat="1" applyFont="1" applyAlignment="1">
      <alignment horizontal="right" vertical="center" wrapText="1"/>
    </xf>
    <xf numFmtId="165" fontId="42" fillId="0" borderId="0" xfId="4" applyNumberFormat="1" applyFont="1" applyAlignment="1">
      <alignment horizontal="right" vertical="center" wrapText="1"/>
    </xf>
    <xf numFmtId="17" fontId="42" fillId="0" borderId="39" xfId="4" applyNumberFormat="1" applyFont="1" applyBorder="1" applyAlignment="1">
      <alignment vertical="center" wrapText="1"/>
    </xf>
    <xf numFmtId="0" fontId="43" fillId="0" borderId="0" xfId="4" applyFont="1"/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42" fillId="0" borderId="0" xfId="0" applyNumberFormat="1" applyFont="1" applyAlignment="1">
      <alignment horizontal="right" wrapText="1"/>
    </xf>
    <xf numFmtId="0" fontId="16" fillId="0" borderId="0" xfId="0" applyFont="1" applyAlignment="1">
      <alignment vertical="center"/>
    </xf>
    <xf numFmtId="0" fontId="42" fillId="0" borderId="12" xfId="0" applyFont="1" applyBorder="1" applyAlignment="1">
      <alignment vertical="center" wrapText="1"/>
    </xf>
    <xf numFmtId="3" fontId="42" fillId="0" borderId="13" xfId="0" applyNumberFormat="1" applyFont="1" applyBorder="1" applyAlignment="1">
      <alignment horizontal="right" vertical="center" wrapText="1"/>
    </xf>
    <xf numFmtId="164" fontId="42" fillId="0" borderId="14" xfId="0" applyNumberFormat="1" applyFont="1" applyBorder="1" applyAlignment="1">
      <alignment horizontal="right" vertical="center" wrapText="1"/>
    </xf>
    <xf numFmtId="165" fontId="42" fillId="0" borderId="15" xfId="0" applyNumberFormat="1" applyFont="1" applyBorder="1" applyAlignment="1">
      <alignment horizontal="right" vertical="center" wrapText="1"/>
    </xf>
    <xf numFmtId="164" fontId="42" fillId="0" borderId="17" xfId="0" applyNumberFormat="1" applyFont="1" applyBorder="1" applyAlignment="1">
      <alignment horizontal="right" vertical="center" wrapText="1"/>
    </xf>
    <xf numFmtId="165" fontId="42" fillId="0" borderId="18" xfId="0" applyNumberFormat="1" applyFont="1" applyBorder="1" applyAlignment="1">
      <alignment horizontal="right" vertical="center" wrapText="1"/>
    </xf>
    <xf numFmtId="0" fontId="42" fillId="0" borderId="19" xfId="0" applyFont="1" applyBorder="1" applyAlignment="1">
      <alignment vertical="center" wrapText="1"/>
    </xf>
    <xf numFmtId="3" fontId="42" fillId="0" borderId="20" xfId="0" applyNumberFormat="1" applyFont="1" applyBorder="1" applyAlignment="1">
      <alignment horizontal="right" vertical="center" wrapText="1"/>
    </xf>
    <xf numFmtId="164" fontId="42" fillId="0" borderId="21" xfId="0" applyNumberFormat="1" applyFont="1" applyBorder="1" applyAlignment="1">
      <alignment horizontal="right" vertical="center" wrapText="1"/>
    </xf>
    <xf numFmtId="165" fontId="42" fillId="0" borderId="22" xfId="0" applyNumberFormat="1" applyFont="1" applyBorder="1" applyAlignment="1">
      <alignment horizontal="right" vertical="center" wrapText="1"/>
    </xf>
    <xf numFmtId="164" fontId="42" fillId="0" borderId="24" xfId="0" applyNumberFormat="1" applyFont="1" applyBorder="1" applyAlignment="1">
      <alignment horizontal="right" vertical="center" wrapText="1"/>
    </xf>
    <xf numFmtId="165" fontId="42" fillId="0" borderId="25" xfId="0" applyNumberFormat="1" applyFont="1" applyBorder="1" applyAlignment="1">
      <alignment horizontal="right" vertical="center" wrapText="1"/>
    </xf>
    <xf numFmtId="0" fontId="42" fillId="0" borderId="39" xfId="0" applyFont="1" applyBorder="1" applyAlignment="1">
      <alignment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164" fontId="42" fillId="0" borderId="41" xfId="0" applyNumberFormat="1" applyFont="1" applyBorder="1" applyAlignment="1">
      <alignment horizontal="right" vertical="center" wrapText="1"/>
    </xf>
    <xf numFmtId="165" fontId="42" fillId="0" borderId="42" xfId="0" applyNumberFormat="1" applyFont="1" applyBorder="1" applyAlignment="1">
      <alignment horizontal="right" vertical="center" wrapText="1"/>
    </xf>
    <xf numFmtId="164" fontId="42" fillId="0" borderId="44" xfId="0" applyNumberFormat="1" applyFont="1" applyBorder="1" applyAlignment="1">
      <alignment horizontal="right" vertical="center" wrapText="1"/>
    </xf>
    <xf numFmtId="165" fontId="42" fillId="0" borderId="45" xfId="0" applyNumberFormat="1" applyFont="1" applyBorder="1" applyAlignment="1">
      <alignment horizontal="right" vertical="center" wrapText="1"/>
    </xf>
    <xf numFmtId="0" fontId="40" fillId="0" borderId="33" xfId="0" applyFont="1" applyBorder="1" applyAlignment="1">
      <alignment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164" fontId="40" fillId="0" borderId="34" xfId="0" applyNumberFormat="1" applyFont="1" applyBorder="1" applyAlignment="1">
      <alignment horizontal="right" vertical="center" wrapText="1"/>
    </xf>
    <xf numFmtId="165" fontId="40" fillId="0" borderId="35" xfId="0" applyNumberFormat="1" applyFont="1" applyBorder="1" applyAlignment="1">
      <alignment horizontal="right" vertical="center" wrapText="1"/>
    </xf>
    <xf numFmtId="164" fontId="40" fillId="0" borderId="37" xfId="0" applyNumberFormat="1" applyFont="1" applyBorder="1" applyAlignment="1">
      <alignment horizontal="right" vertical="center" wrapText="1"/>
    </xf>
    <xf numFmtId="165" fontId="40" fillId="0" borderId="38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right" vertical="center" wrapText="1"/>
    </xf>
    <xf numFmtId="164" fontId="42" fillId="0" borderId="0" xfId="0" applyNumberFormat="1" applyFont="1" applyAlignment="1">
      <alignment horizontal="right" vertical="center" wrapText="1"/>
    </xf>
    <xf numFmtId="165" fontId="42" fillId="0" borderId="0" xfId="0" applyNumberFormat="1" applyFont="1" applyAlignment="1">
      <alignment horizontal="right" vertical="center" wrapText="1"/>
    </xf>
    <xf numFmtId="17" fontId="42" fillId="0" borderId="39" xfId="0" applyNumberFormat="1" applyFont="1" applyBorder="1" applyAlignment="1">
      <alignment vertical="center" wrapText="1"/>
    </xf>
    <xf numFmtId="0" fontId="43" fillId="0" borderId="0" xfId="0" applyFont="1"/>
    <xf numFmtId="17" fontId="44" fillId="0" borderId="4" xfId="4" applyNumberFormat="1" applyFont="1" applyBorder="1"/>
    <xf numFmtId="17" fontId="44" fillId="0" borderId="0" xfId="4" applyNumberFormat="1" applyFont="1"/>
    <xf numFmtId="17" fontId="44" fillId="0" borderId="8" xfId="4" applyNumberFormat="1" applyFont="1" applyBorder="1"/>
    <xf numFmtId="0" fontId="47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5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14" fillId="0" borderId="37" xfId="0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0" fontId="14" fillId="0" borderId="15" xfId="1" applyNumberFormat="1" applyFont="1" applyFill="1" applyBorder="1" applyAlignment="1">
      <alignment vertical="center"/>
    </xf>
    <xf numFmtId="10" fontId="14" fillId="0" borderId="18" xfId="1" applyNumberFormat="1" applyFont="1" applyFill="1" applyBorder="1" applyAlignment="1">
      <alignment vertical="center"/>
    </xf>
    <xf numFmtId="0" fontId="49" fillId="0" borderId="24" xfId="0" applyFont="1" applyBorder="1" applyAlignment="1">
      <alignment vertical="center"/>
    </xf>
    <xf numFmtId="3" fontId="14" fillId="0" borderId="22" xfId="0" applyNumberFormat="1" applyFont="1" applyBorder="1"/>
    <xf numFmtId="3" fontId="50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4" fillId="0" borderId="25" xfId="0" applyNumberFormat="1" applyFont="1" applyBorder="1"/>
    <xf numFmtId="0" fontId="14" fillId="0" borderId="24" xfId="0" quotePrefix="1" applyFont="1" applyBorder="1" applyAlignment="1">
      <alignment vertical="center"/>
    </xf>
    <xf numFmtId="10" fontId="14" fillId="0" borderId="22" xfId="1" applyNumberFormat="1" applyFont="1" applyFill="1" applyBorder="1" applyAlignment="1">
      <alignment vertical="center"/>
    </xf>
    <xf numFmtId="10" fontId="14" fillId="0" borderId="25" xfId="1" applyNumberFormat="1" applyFont="1" applyFill="1" applyBorder="1" applyAlignment="1">
      <alignment vertical="center"/>
    </xf>
    <xf numFmtId="0" fontId="14" fillId="0" borderId="31" xfId="0" quotePrefix="1" applyFont="1" applyBorder="1" applyAlignment="1">
      <alignment vertical="center"/>
    </xf>
    <xf numFmtId="10" fontId="14" fillId="0" borderId="29" xfId="1" applyNumberFormat="1" applyFont="1" applyFill="1" applyBorder="1" applyAlignment="1">
      <alignment vertical="center"/>
    </xf>
    <xf numFmtId="167" fontId="14" fillId="0" borderId="29" xfId="1" applyNumberFormat="1" applyFont="1" applyFill="1" applyBorder="1" applyAlignment="1">
      <alignment vertical="center"/>
    </xf>
    <xf numFmtId="10" fontId="14" fillId="0" borderId="32" xfId="1" applyNumberFormat="1" applyFont="1" applyFill="1" applyBorder="1" applyAlignment="1">
      <alignment vertical="center"/>
    </xf>
    <xf numFmtId="10" fontId="14" fillId="0" borderId="22" xfId="1" applyNumberFormat="1" applyFont="1" applyBorder="1"/>
    <xf numFmtId="10" fontId="50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4" fillId="0" borderId="25" xfId="1" applyNumberFormat="1" applyFont="1" applyBorder="1"/>
    <xf numFmtId="0" fontId="51" fillId="0" borderId="8" xfId="0" applyFont="1" applyBorder="1" applyAlignment="1">
      <alignment horizontal="center"/>
    </xf>
    <xf numFmtId="0" fontId="14" fillId="0" borderId="33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164" fontId="14" fillId="0" borderId="34" xfId="0" applyNumberFormat="1" applyFont="1" applyBorder="1" applyAlignment="1">
      <alignment vertical="center"/>
    </xf>
    <xf numFmtId="165" fontId="14" fillId="0" borderId="35" xfId="0" applyNumberFormat="1" applyFont="1" applyBorder="1" applyAlignment="1">
      <alignment vertical="center"/>
    </xf>
    <xf numFmtId="164" fontId="14" fillId="0" borderId="37" xfId="0" applyNumberFormat="1" applyFont="1" applyBorder="1" applyAlignment="1">
      <alignment vertical="center"/>
    </xf>
    <xf numFmtId="165" fontId="14" fillId="0" borderId="38" xfId="0" applyNumberFormat="1" applyFont="1" applyBorder="1"/>
    <xf numFmtId="3" fontId="14" fillId="0" borderId="13" xfId="0" applyNumberFormat="1" applyFont="1" applyBorder="1" applyAlignment="1">
      <alignment vertical="center"/>
    </xf>
    <xf numFmtId="165" fontId="14" fillId="0" borderId="18" xfId="0" applyNumberFormat="1" applyFont="1" applyBorder="1"/>
    <xf numFmtId="3" fontId="14" fillId="0" borderId="20" xfId="0" applyNumberFormat="1" applyFont="1" applyBorder="1" applyAlignment="1">
      <alignment vertical="center"/>
    </xf>
    <xf numFmtId="165" fontId="14" fillId="0" borderId="25" xfId="0" applyNumberFormat="1" applyFont="1" applyBorder="1"/>
    <xf numFmtId="3" fontId="14" fillId="0" borderId="27" xfId="0" applyNumberFormat="1" applyFont="1" applyBorder="1" applyAlignment="1">
      <alignment vertical="center"/>
    </xf>
    <xf numFmtId="165" fontId="14" fillId="0" borderId="32" xfId="0" applyNumberFormat="1" applyFont="1" applyBorder="1"/>
    <xf numFmtId="49" fontId="11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0" borderId="9" xfId="0" applyFont="1" applyBorder="1" applyAlignment="1">
      <alignment vertical="top"/>
    </xf>
    <xf numFmtId="0" fontId="17" fillId="0" borderId="0" xfId="0" applyFont="1"/>
    <xf numFmtId="0" fontId="14" fillId="0" borderId="24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55" fillId="0" borderId="0" xfId="0" applyFont="1" applyAlignment="1">
      <alignment horizontal="center"/>
    </xf>
    <xf numFmtId="0" fontId="55" fillId="0" borderId="8" xfId="0" applyFont="1" applyBorder="1" applyAlignment="1">
      <alignment horizontal="center"/>
    </xf>
    <xf numFmtId="165" fontId="14" fillId="0" borderId="38" xfId="0" applyNumberFormat="1" applyFont="1" applyBorder="1" applyAlignment="1">
      <alignment vertical="center"/>
    </xf>
    <xf numFmtId="3" fontId="14" fillId="0" borderId="20" xfId="0" applyNumberFormat="1" applyFont="1" applyBorder="1"/>
    <xf numFmtId="164" fontId="14" fillId="0" borderId="21" xfId="0" applyNumberFormat="1" applyFont="1" applyBorder="1"/>
    <xf numFmtId="165" fontId="14" fillId="0" borderId="22" xfId="0" applyNumberFormat="1" applyFont="1" applyBorder="1"/>
    <xf numFmtId="164" fontId="14" fillId="0" borderId="24" xfId="0" applyNumberFormat="1" applyFont="1" applyBorder="1"/>
    <xf numFmtId="3" fontId="14" fillId="0" borderId="13" xfId="0" applyNumberFormat="1" applyFont="1" applyBorder="1"/>
    <xf numFmtId="165" fontId="9" fillId="0" borderId="0" xfId="0" applyNumberFormat="1" applyFont="1"/>
    <xf numFmtId="0" fontId="8" fillId="0" borderId="0" xfId="5" applyFont="1" applyAlignment="1">
      <alignment horizontal="center"/>
    </xf>
    <xf numFmtId="0" fontId="8" fillId="0" borderId="0" xfId="5" applyFont="1"/>
    <xf numFmtId="0" fontId="2" fillId="0" borderId="0" xfId="6"/>
    <xf numFmtId="0" fontId="37" fillId="0" borderId="1" xfId="5" applyFont="1" applyBorder="1" applyAlignment="1">
      <alignment wrapText="1"/>
    </xf>
    <xf numFmtId="0" fontId="14" fillId="0" borderId="11" xfId="5" applyFont="1" applyBorder="1" applyAlignment="1">
      <alignment vertical="center"/>
    </xf>
    <xf numFmtId="0" fontId="14" fillId="0" borderId="33" xfId="5" applyFont="1" applyBorder="1" applyAlignment="1">
      <alignment horizontal="center" vertical="center"/>
    </xf>
    <xf numFmtId="0" fontId="14" fillId="0" borderId="64" xfId="5" applyFont="1" applyBorder="1" applyAlignment="1">
      <alignment vertical="center"/>
    </xf>
    <xf numFmtId="0" fontId="56" fillId="0" borderId="11" xfId="5" applyFont="1" applyBorder="1" applyAlignment="1">
      <alignment vertical="center"/>
    </xf>
    <xf numFmtId="0" fontId="56" fillId="0" borderId="11" xfId="5" applyFont="1" applyBorder="1" applyAlignment="1">
      <alignment horizontal="center" vertical="center"/>
    </xf>
    <xf numFmtId="0" fontId="56" fillId="0" borderId="64" xfId="5" applyFont="1" applyBorder="1" applyAlignment="1">
      <alignment vertical="center"/>
    </xf>
    <xf numFmtId="0" fontId="14" fillId="0" borderId="33" xfId="5" applyFont="1" applyBorder="1" applyAlignment="1">
      <alignment vertical="center"/>
    </xf>
    <xf numFmtId="0" fontId="37" fillId="0" borderId="9" xfId="5" applyFont="1" applyBorder="1" applyAlignment="1">
      <alignment wrapText="1"/>
    </xf>
    <xf numFmtId="0" fontId="14" fillId="0" borderId="10" xfId="5" applyFont="1" applyBorder="1" applyAlignment="1">
      <alignment horizontal="center" vertical="center"/>
    </xf>
    <xf numFmtId="0" fontId="56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21" fillId="0" borderId="24" xfId="5" applyNumberFormat="1" applyFont="1" applyFill="1" applyBorder="1" applyAlignment="1">
      <alignment horizontal="center" vertical="center" wrapText="1"/>
    </xf>
    <xf numFmtId="3" fontId="21" fillId="0" borderId="22" xfId="5" applyNumberFormat="1" applyFont="1" applyFill="1" applyBorder="1" applyAlignment="1">
      <alignment horizontal="center" vertical="center" wrapText="1"/>
    </xf>
    <xf numFmtId="3" fontId="57" fillId="0" borderId="22" xfId="5" applyNumberFormat="1" applyFont="1" applyFill="1" applyBorder="1" applyAlignment="1">
      <alignment horizontal="center" vertical="center" wrapText="1"/>
    </xf>
    <xf numFmtId="3" fontId="21" fillId="0" borderId="25" xfId="5" applyNumberFormat="1" applyFont="1" applyFill="1" applyBorder="1" applyAlignment="1">
      <alignment horizontal="center" vertical="center" wrapText="1"/>
    </xf>
    <xf numFmtId="0" fontId="2" fillId="0" borderId="0" xfId="6" applyFill="1"/>
    <xf numFmtId="0" fontId="8" fillId="0" borderId="0" xfId="5" applyFont="1" applyFill="1"/>
    <xf numFmtId="49" fontId="21" fillId="0" borderId="17" xfId="5" applyNumberFormat="1" applyFont="1" applyFill="1" applyBorder="1" applyAlignment="1">
      <alignment horizontal="center" vertical="center" wrapText="1"/>
    </xf>
    <xf numFmtId="3" fontId="21" fillId="0" borderId="15" xfId="5" applyNumberFormat="1" applyFont="1" applyFill="1" applyBorder="1" applyAlignment="1">
      <alignment horizontal="center" vertical="center" wrapText="1"/>
    </xf>
    <xf numFmtId="3" fontId="57" fillId="0" borderId="15" xfId="5" applyNumberFormat="1" applyFont="1" applyFill="1" applyBorder="1" applyAlignment="1">
      <alignment horizontal="center" vertical="center" wrapText="1"/>
    </xf>
    <xf numFmtId="3" fontId="21" fillId="0" borderId="18" xfId="5" applyNumberFormat="1" applyFont="1" applyFill="1" applyBorder="1" applyAlignment="1">
      <alignment horizontal="center" vertical="center" wrapText="1"/>
    </xf>
    <xf numFmtId="49" fontId="21" fillId="0" borderId="62" xfId="5" applyNumberFormat="1" applyFont="1" applyFill="1" applyBorder="1" applyAlignment="1">
      <alignment horizontal="center" vertical="center" wrapText="1"/>
    </xf>
    <xf numFmtId="3" fontId="21" fillId="0" borderId="60" xfId="5" applyNumberFormat="1" applyFont="1" applyFill="1" applyBorder="1" applyAlignment="1">
      <alignment horizontal="center" vertical="center" wrapText="1"/>
    </xf>
    <xf numFmtId="3" fontId="57" fillId="0" borderId="60" xfId="5" applyNumberFormat="1" applyFont="1" applyFill="1" applyBorder="1" applyAlignment="1">
      <alignment horizontal="center" vertical="center" wrapText="1"/>
    </xf>
    <xf numFmtId="3" fontId="21" fillId="0" borderId="63" xfId="5" applyNumberFormat="1" applyFont="1" applyFill="1" applyBorder="1" applyAlignment="1">
      <alignment horizontal="center" vertical="center" wrapText="1"/>
    </xf>
    <xf numFmtId="17" fontId="21" fillId="0" borderId="24" xfId="5" applyNumberFormat="1" applyFont="1" applyFill="1" applyBorder="1" applyAlignment="1">
      <alignment horizontal="center" vertical="center" wrapText="1"/>
    </xf>
    <xf numFmtId="49" fontId="21" fillId="0" borderId="31" xfId="5" applyNumberFormat="1" applyFont="1" applyFill="1" applyBorder="1" applyAlignment="1">
      <alignment horizontal="center" vertical="center" wrapText="1"/>
    </xf>
    <xf numFmtId="3" fontId="21" fillId="0" borderId="29" xfId="5" applyNumberFormat="1" applyFont="1" applyFill="1" applyBorder="1" applyAlignment="1">
      <alignment horizontal="center" vertical="center" wrapText="1"/>
    </xf>
    <xf numFmtId="3" fontId="57" fillId="0" borderId="29" xfId="5" applyNumberFormat="1" applyFont="1" applyFill="1" applyBorder="1" applyAlignment="1">
      <alignment horizontal="center" vertical="center" wrapText="1"/>
    </xf>
    <xf numFmtId="3" fontId="21" fillId="0" borderId="32" xfId="5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center" vertical="center" wrapText="1"/>
    </xf>
    <xf numFmtId="3" fontId="57" fillId="0" borderId="4" xfId="5" applyNumberFormat="1" applyFont="1" applyFill="1" applyBorder="1" applyAlignment="1">
      <alignment horizontal="center" vertical="center" wrapText="1"/>
    </xf>
    <xf numFmtId="49" fontId="21" fillId="0" borderId="17" xfId="5" quotePrefix="1" applyNumberFormat="1" applyFont="1" applyFill="1" applyBorder="1" applyAlignment="1">
      <alignment horizontal="center" vertical="center" wrapText="1"/>
    </xf>
    <xf numFmtId="49" fontId="21" fillId="0" borderId="24" xfId="5" quotePrefix="1" applyNumberFormat="1" applyFont="1" applyFill="1" applyBorder="1" applyAlignment="1">
      <alignment horizontal="center" vertical="center" wrapText="1"/>
    </xf>
    <xf numFmtId="49" fontId="21" fillId="0" borderId="62" xfId="5" quotePrefix="1" applyNumberFormat="1" applyFont="1" applyFill="1" applyBorder="1" applyAlignment="1">
      <alignment horizontal="center" vertical="center" wrapText="1"/>
    </xf>
    <xf numFmtId="17" fontId="21" fillId="0" borderId="24" xfId="5" quotePrefix="1" applyNumberFormat="1" applyFont="1" applyFill="1" applyBorder="1" applyAlignment="1">
      <alignment horizontal="center" vertical="center" wrapText="1"/>
    </xf>
    <xf numFmtId="0" fontId="15" fillId="0" borderId="0" xfId="5" applyFont="1"/>
    <xf numFmtId="0" fontId="15" fillId="0" borderId="0" xfId="5" applyFont="1" applyAlignment="1">
      <alignment horizontal="left" vertical="top" indent="3"/>
    </xf>
    <xf numFmtId="165" fontId="21" fillId="0" borderId="22" xfId="5" applyNumberFormat="1" applyFont="1" applyFill="1" applyBorder="1" applyAlignment="1">
      <alignment horizontal="center" vertical="center" wrapText="1"/>
    </xf>
    <xf numFmtId="165" fontId="57" fillId="0" borderId="22" xfId="5" applyNumberFormat="1" applyFont="1" applyFill="1" applyBorder="1" applyAlignment="1">
      <alignment horizontal="center" vertical="center" wrapText="1"/>
    </xf>
    <xf numFmtId="165" fontId="21" fillId="0" borderId="25" xfId="5" applyNumberFormat="1" applyFont="1" applyFill="1" applyBorder="1" applyAlignment="1">
      <alignment horizontal="center" vertical="center" wrapText="1"/>
    </xf>
    <xf numFmtId="165" fontId="21" fillId="0" borderId="15" xfId="5" applyNumberFormat="1" applyFont="1" applyFill="1" applyBorder="1" applyAlignment="1">
      <alignment horizontal="center" vertical="center" wrapText="1"/>
    </xf>
    <xf numFmtId="165" fontId="57" fillId="0" borderId="15" xfId="5" applyNumberFormat="1" applyFont="1" applyFill="1" applyBorder="1" applyAlignment="1">
      <alignment horizontal="center" vertical="center" wrapText="1"/>
    </xf>
    <xf numFmtId="165" fontId="21" fillId="0" borderId="18" xfId="5" applyNumberFormat="1" applyFont="1" applyFill="1" applyBorder="1" applyAlignment="1">
      <alignment horizontal="center" vertical="center" wrapText="1"/>
    </xf>
    <xf numFmtId="165" fontId="21" fillId="0" borderId="60" xfId="5" applyNumberFormat="1" applyFont="1" applyFill="1" applyBorder="1" applyAlignment="1">
      <alignment horizontal="center" vertical="center" wrapText="1"/>
    </xf>
    <xf numFmtId="165" fontId="57" fillId="0" borderId="60" xfId="5" applyNumberFormat="1" applyFont="1" applyFill="1" applyBorder="1" applyAlignment="1">
      <alignment horizontal="center" vertical="center" wrapText="1"/>
    </xf>
    <xf numFmtId="165" fontId="21" fillId="0" borderId="63" xfId="5" applyNumberFormat="1" applyFont="1" applyFill="1" applyBorder="1" applyAlignment="1">
      <alignment horizontal="center" vertical="center" wrapText="1"/>
    </xf>
    <xf numFmtId="165" fontId="21" fillId="0" borderId="29" xfId="5" applyNumberFormat="1" applyFont="1" applyFill="1" applyBorder="1" applyAlignment="1">
      <alignment horizontal="center" vertical="center" wrapText="1"/>
    </xf>
    <xf numFmtId="165" fontId="57" fillId="0" borderId="29" xfId="5" applyNumberFormat="1" applyFont="1" applyFill="1" applyBorder="1" applyAlignment="1">
      <alignment horizontal="center" vertical="center" wrapText="1"/>
    </xf>
    <xf numFmtId="165" fontId="21" fillId="0" borderId="32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right" vertical="center" wrapText="1"/>
    </xf>
    <xf numFmtId="3" fontId="57" fillId="0" borderId="4" xfId="5" applyNumberFormat="1" applyFont="1" applyFill="1" applyBorder="1" applyAlignment="1">
      <alignment horizontal="right" vertical="center" wrapText="1"/>
    </xf>
    <xf numFmtId="0" fontId="15" fillId="0" borderId="0" xfId="4" applyFont="1"/>
    <xf numFmtId="0" fontId="15" fillId="0" borderId="0" xfId="4" applyFont="1" applyAlignment="1">
      <alignment horizontal="left" vertical="top" indent="3"/>
    </xf>
    <xf numFmtId="0" fontId="38" fillId="0" borderId="0" xfId="0" applyFont="1"/>
    <xf numFmtId="17" fontId="15" fillId="0" borderId="4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33" xfId="0" applyFont="1" applyBorder="1" applyAlignment="1">
      <alignment horizontal="left" vertical="center"/>
    </xf>
    <xf numFmtId="0" fontId="16" fillId="0" borderId="33" xfId="4" applyFont="1" applyBorder="1"/>
    <xf numFmtId="17" fontId="15" fillId="0" borderId="0" xfId="0" applyNumberFormat="1" applyFont="1"/>
    <xf numFmtId="0" fontId="21" fillId="0" borderId="5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7" fontId="15" fillId="0" borderId="8" xfId="0" applyNumberFormat="1" applyFont="1" applyBorder="1"/>
    <xf numFmtId="0" fontId="21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42" fillId="0" borderId="17" xfId="4" applyFont="1" applyBorder="1" applyAlignment="1">
      <alignment vertical="center" wrapText="1"/>
    </xf>
    <xf numFmtId="3" fontId="42" fillId="0" borderId="15" xfId="4" applyNumberFormat="1" applyFont="1" applyBorder="1" applyAlignment="1">
      <alignment horizontal="right" vertical="center" wrapText="1"/>
    </xf>
    <xf numFmtId="3" fontId="16" fillId="0" borderId="15" xfId="4" applyNumberFormat="1" applyFont="1" applyBorder="1" applyAlignment="1">
      <alignment horizontal="right" vertical="center" wrapText="1"/>
    </xf>
    <xf numFmtId="10" fontId="16" fillId="0" borderId="15" xfId="1" applyNumberFormat="1" applyFont="1" applyFill="1" applyBorder="1" applyAlignment="1">
      <alignment horizontal="right" vertical="center" wrapText="1"/>
    </xf>
    <xf numFmtId="10" fontId="42" fillId="0" borderId="18" xfId="1" applyNumberFormat="1" applyFont="1" applyFill="1" applyBorder="1" applyAlignment="1">
      <alignment horizontal="right" vertical="center" wrapText="1"/>
    </xf>
    <xf numFmtId="0" fontId="42" fillId="0" borderId="24" xfId="4" applyFont="1" applyBorder="1" applyAlignment="1">
      <alignment vertical="center" wrapText="1"/>
    </xf>
    <xf numFmtId="3" fontId="42" fillId="0" borderId="22" xfId="4" applyNumberFormat="1" applyFont="1" applyBorder="1" applyAlignment="1">
      <alignment horizontal="right" vertical="center" wrapText="1"/>
    </xf>
    <xf numFmtId="3" fontId="16" fillId="0" borderId="22" xfId="4" applyNumberFormat="1" applyFont="1" applyBorder="1" applyAlignment="1">
      <alignment horizontal="right" vertical="center" wrapText="1"/>
    </xf>
    <xf numFmtId="10" fontId="16" fillId="0" borderId="22" xfId="4" applyNumberFormat="1" applyFont="1" applyBorder="1" applyAlignment="1">
      <alignment horizontal="right" vertical="center" wrapText="1"/>
    </xf>
    <xf numFmtId="10" fontId="42" fillId="0" borderId="25" xfId="4" applyNumberFormat="1" applyFont="1" applyBorder="1" applyAlignment="1">
      <alignment horizontal="right" vertical="center" wrapText="1"/>
    </xf>
    <xf numFmtId="0" fontId="42" fillId="0" borderId="44" xfId="4" applyFont="1" applyBorder="1" applyAlignment="1">
      <alignment vertical="center" wrapText="1"/>
    </xf>
    <xf numFmtId="3" fontId="42" fillId="0" borderId="42" xfId="4" applyNumberFormat="1" applyFont="1" applyBorder="1" applyAlignment="1">
      <alignment horizontal="right" vertical="center" wrapText="1"/>
    </xf>
    <xf numFmtId="3" fontId="16" fillId="0" borderId="42" xfId="4" applyNumberFormat="1" applyFont="1" applyBorder="1" applyAlignment="1">
      <alignment horizontal="right" vertical="center" wrapText="1"/>
    </xf>
    <xf numFmtId="10" fontId="16" fillId="0" borderId="42" xfId="4" applyNumberFormat="1" applyFont="1" applyBorder="1" applyAlignment="1">
      <alignment horizontal="right" vertical="center" wrapText="1"/>
    </xf>
    <xf numFmtId="10" fontId="42" fillId="0" borderId="45" xfId="4" applyNumberFormat="1" applyFont="1" applyBorder="1" applyAlignment="1">
      <alignment horizontal="right" vertical="center" wrapText="1"/>
    </xf>
    <xf numFmtId="0" fontId="40" fillId="0" borderId="37" xfId="4" applyFont="1" applyBorder="1" applyAlignment="1">
      <alignment vertical="center" wrapText="1"/>
    </xf>
    <xf numFmtId="3" fontId="40" fillId="0" borderId="35" xfId="4" applyNumberFormat="1" applyFont="1" applyBorder="1" applyAlignment="1">
      <alignment horizontal="right" vertical="center" wrapText="1"/>
    </xf>
    <xf numFmtId="3" fontId="58" fillId="0" borderId="35" xfId="4" applyNumberFormat="1" applyFont="1" applyBorder="1" applyAlignment="1">
      <alignment horizontal="right" vertical="center" wrapText="1"/>
    </xf>
    <xf numFmtId="10" fontId="58" fillId="0" borderId="35" xfId="4" applyNumberFormat="1" applyFont="1" applyBorder="1" applyAlignment="1">
      <alignment horizontal="right" vertical="center" wrapText="1"/>
    </xf>
    <xf numFmtId="10" fontId="40" fillId="0" borderId="38" xfId="4" applyNumberFormat="1" applyFont="1" applyBorder="1" applyAlignment="1">
      <alignment horizontal="right" vertical="center" wrapText="1"/>
    </xf>
    <xf numFmtId="3" fontId="16" fillId="0" borderId="0" xfId="4" applyNumberFormat="1" applyFont="1" applyAlignment="1">
      <alignment horizontal="right" vertical="center" wrapText="1"/>
    </xf>
    <xf numFmtId="10" fontId="16" fillId="0" borderId="15" xfId="4" applyNumberFormat="1" applyFont="1" applyBorder="1" applyAlignment="1">
      <alignment horizontal="right" vertical="center" wrapText="1"/>
    </xf>
    <xf numFmtId="10" fontId="42" fillId="0" borderId="18" xfId="4" applyNumberFormat="1" applyFont="1" applyBorder="1" applyAlignment="1">
      <alignment horizontal="right" vertical="center" wrapText="1"/>
    </xf>
    <xf numFmtId="10" fontId="40" fillId="0" borderId="0" xfId="4" applyNumberFormat="1" applyFont="1" applyAlignment="1">
      <alignment horizontal="right" vertical="center" wrapText="1"/>
    </xf>
    <xf numFmtId="17" fontId="42" fillId="0" borderId="44" xfId="4" applyNumberFormat="1" applyFont="1" applyBorder="1" applyAlignment="1">
      <alignment vertical="center" wrapText="1"/>
    </xf>
    <xf numFmtId="10" fontId="42" fillId="0" borderId="0" xfId="4" applyNumberFormat="1" applyFont="1" applyAlignment="1">
      <alignment horizontal="right" vertical="center" wrapText="1"/>
    </xf>
    <xf numFmtId="3" fontId="58" fillId="0" borderId="38" xfId="4" applyNumberFormat="1" applyFont="1" applyBorder="1" applyAlignment="1">
      <alignment horizontal="right" vertical="center" wrapText="1"/>
    </xf>
    <xf numFmtId="10" fontId="58" fillId="0" borderId="33" xfId="4" applyNumberFormat="1" applyFont="1" applyBorder="1" applyAlignment="1">
      <alignment horizontal="right" vertical="center" wrapText="1"/>
    </xf>
    <xf numFmtId="10" fontId="40" fillId="0" borderId="33" xfId="4" applyNumberFormat="1" applyFont="1" applyBorder="1" applyAlignment="1">
      <alignment horizontal="right" vertical="center" wrapText="1"/>
    </xf>
    <xf numFmtId="0" fontId="59" fillId="0" borderId="0" xfId="8" applyAlignment="1">
      <alignment vertical="top"/>
    </xf>
    <xf numFmtId="17" fontId="20" fillId="0" borderId="2" xfId="4" quotePrefix="1" applyNumberFormat="1" applyFont="1" applyBorder="1" applyAlignment="1">
      <alignment horizontal="center" vertical="center"/>
    </xf>
    <xf numFmtId="17" fontId="20" fillId="0" borderId="3" xfId="0" quotePrefix="1" applyNumberFormat="1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3" xfId="0" quotePrefix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1" fillId="0" borderId="10" xfId="4" quotePrefix="1" applyNumberFormat="1" applyFont="1" applyBorder="1" applyAlignment="1">
      <alignment horizontal="center" vertical="center" wrapText="1"/>
    </xf>
    <xf numFmtId="0" fontId="62" fillId="0" borderId="10" xfId="4" applyFont="1" applyBorder="1" applyAlignment="1">
      <alignment horizontal="center" vertical="center" wrapText="1"/>
    </xf>
    <xf numFmtId="3" fontId="14" fillId="0" borderId="21" xfId="0" applyNumberFormat="1" applyFont="1" applyBorder="1"/>
    <xf numFmtId="3" fontId="14" fillId="0" borderId="24" xfId="0" applyNumberFormat="1" applyFont="1" applyBorder="1"/>
    <xf numFmtId="3" fontId="8" fillId="0" borderId="0" xfId="5" applyNumberFormat="1" applyFont="1"/>
    <xf numFmtId="3" fontId="8" fillId="0" borderId="0" xfId="5" applyNumberFormat="1" applyFont="1" applyAlignment="1">
      <alignment horizontal="center"/>
    </xf>
    <xf numFmtId="49" fontId="21" fillId="0" borderId="31" xfId="5" quotePrefix="1" applyNumberFormat="1" applyFont="1" applyFill="1" applyBorder="1" applyAlignment="1">
      <alignment horizontal="center" vertical="center" wrapText="1"/>
    </xf>
    <xf numFmtId="3" fontId="16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0" fillId="0" borderId="0" xfId="0" quotePrefix="1" applyNumberFormat="1" applyFont="1" applyAlignment="1">
      <alignment vertical="center"/>
    </xf>
    <xf numFmtId="2" fontId="11" fillId="0" borderId="0" xfId="4" quotePrefix="1" applyNumberFormat="1" applyFont="1" applyAlignment="1">
      <alignment vertical="center"/>
    </xf>
    <xf numFmtId="0" fontId="8" fillId="0" borderId="0" xfId="4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5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2" fillId="0" borderId="0" xfId="3" applyAlignment="1">
      <alignment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8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45" fillId="0" borderId="0" xfId="0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2" fillId="0" borderId="0" xfId="6" applyAlignment="1">
      <alignment vertical="center"/>
    </xf>
    <xf numFmtId="0" fontId="8" fillId="0" borderId="0" xfId="5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0" fillId="0" borderId="0" xfId="0" applyFont="1" applyAlignment="1"/>
    <xf numFmtId="2" fontId="10" fillId="0" borderId="0" xfId="4" quotePrefix="1" applyNumberFormat="1" applyFont="1" applyAlignment="1">
      <alignment horizontal="right" vertical="center"/>
    </xf>
    <xf numFmtId="0" fontId="4" fillId="5" borderId="0" xfId="9" applyFont="1" applyFill="1" applyAlignment="1">
      <alignment horizontal="centerContinuous" vertical="center"/>
    </xf>
    <xf numFmtId="0" fontId="1" fillId="0" borderId="0" xfId="9"/>
    <xf numFmtId="0" fontId="64" fillId="0" borderId="0" xfId="9" applyFont="1" applyAlignment="1">
      <alignment horizontal="centerContinuous" vertical="center" wrapText="1"/>
    </xf>
    <xf numFmtId="0" fontId="5" fillId="0" borderId="0" xfId="9" applyFont="1" applyAlignment="1">
      <alignment horizontal="centerContinuous" vertical="center" wrapText="1"/>
    </xf>
    <xf numFmtId="0" fontId="4" fillId="2" borderId="0" xfId="9" applyFont="1" applyFill="1" applyAlignment="1">
      <alignment vertical="center"/>
    </xf>
    <xf numFmtId="0" fontId="7" fillId="5" borderId="0" xfId="9" applyFont="1" applyFill="1" applyAlignment="1">
      <alignment horizontal="centerContinuous" vertical="center" wrapText="1"/>
    </xf>
    <xf numFmtId="0" fontId="63" fillId="6" borderId="0" xfId="9" applyFont="1" applyFill="1" applyAlignment="1">
      <alignment horizontal="centerContinuous" vertical="center" wrapText="1"/>
    </xf>
    <xf numFmtId="0" fontId="6" fillId="3" borderId="0" xfId="9" applyFont="1" applyFill="1" applyAlignment="1">
      <alignment vertical="center" wrapText="1"/>
    </xf>
    <xf numFmtId="0" fontId="6" fillId="0" borderId="0" xfId="9" applyFont="1" applyAlignment="1">
      <alignment vertical="center" wrapText="1"/>
    </xf>
    <xf numFmtId="14" fontId="1" fillId="0" borderId="0" xfId="9" applyNumberFormat="1"/>
    <xf numFmtId="2" fontId="1" fillId="0" borderId="0" xfId="9" applyNumberFormat="1"/>
    <xf numFmtId="0" fontId="1" fillId="0" borderId="0" xfId="9" applyAlignment="1">
      <alignment vertical="top"/>
    </xf>
    <xf numFmtId="0" fontId="7" fillId="5" borderId="0" xfId="2" applyFont="1" applyFill="1" applyAlignment="1">
      <alignment horizontal="centerContinuous" vertical="center" wrapText="1"/>
    </xf>
    <xf numFmtId="0" fontId="65" fillId="0" borderId="0" xfId="0" applyFont="1" applyAlignment="1">
      <alignment horizontal="center"/>
    </xf>
    <xf numFmtId="3" fontId="66" fillId="0" borderId="36" xfId="0" applyNumberFormat="1" applyFont="1" applyBorder="1" applyAlignment="1">
      <alignment vertical="center"/>
    </xf>
    <xf numFmtId="0" fontId="67" fillId="0" borderId="10" xfId="4" quotePrefix="1" applyFont="1" applyBorder="1" applyAlignment="1">
      <alignment horizontal="center" vertical="center" wrapText="1"/>
    </xf>
    <xf numFmtId="0" fontId="68" fillId="0" borderId="4" xfId="0" applyFont="1" applyBorder="1"/>
    <xf numFmtId="3" fontId="66" fillId="0" borderId="0" xfId="0" applyNumberFormat="1" applyFont="1" applyAlignment="1">
      <alignment vertical="center"/>
    </xf>
    <xf numFmtId="3" fontId="66" fillId="0" borderId="16" xfId="0" applyNumberFormat="1" applyFont="1" applyBorder="1" applyAlignment="1">
      <alignment vertical="center"/>
    </xf>
    <xf numFmtId="3" fontId="66" fillId="0" borderId="43" xfId="0" applyNumberFormat="1" applyFont="1" applyBorder="1" applyAlignment="1">
      <alignment vertical="center"/>
    </xf>
    <xf numFmtId="3" fontId="66" fillId="0" borderId="48" xfId="0" applyNumberFormat="1" applyFont="1" applyBorder="1" applyAlignment="1">
      <alignment vertical="center"/>
    </xf>
    <xf numFmtId="3" fontId="66" fillId="4" borderId="36" xfId="0" applyNumberFormat="1" applyFont="1" applyFill="1" applyBorder="1" applyAlignment="1">
      <alignment vertical="center"/>
    </xf>
    <xf numFmtId="3" fontId="66" fillId="0" borderId="54" xfId="0" applyNumberFormat="1" applyFont="1" applyBorder="1" applyAlignment="1">
      <alignment vertical="center"/>
    </xf>
    <xf numFmtId="3" fontId="66" fillId="0" borderId="61" xfId="0" applyNumberFormat="1" applyFont="1" applyBorder="1" applyAlignment="1">
      <alignment vertical="center"/>
    </xf>
    <xf numFmtId="3" fontId="66" fillId="0" borderId="30" xfId="0" applyNumberFormat="1" applyFont="1" applyBorder="1" applyAlignment="1">
      <alignment vertical="center"/>
    </xf>
    <xf numFmtId="3" fontId="68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3" fontId="66" fillId="0" borderId="45" xfId="0" applyNumberFormat="1" applyFont="1" applyBorder="1" applyAlignment="1">
      <alignment vertical="center"/>
    </xf>
    <xf numFmtId="0" fontId="67" fillId="0" borderId="11" xfId="4" quotePrefix="1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3" fontId="66" fillId="0" borderId="18" xfId="0" applyNumberFormat="1" applyFont="1" applyBorder="1" applyAlignment="1">
      <alignment vertical="center"/>
    </xf>
    <xf numFmtId="3" fontId="66" fillId="0" borderId="38" xfId="0" applyNumberFormat="1" applyFont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3" fontId="66" fillId="4" borderId="38" xfId="0" applyNumberFormat="1" applyFont="1" applyFill="1" applyBorder="1" applyAlignment="1">
      <alignment vertical="center"/>
    </xf>
    <xf numFmtId="3" fontId="66" fillId="0" borderId="56" xfId="0" applyNumberFormat="1" applyFont="1" applyBorder="1" applyAlignment="1">
      <alignment vertical="center"/>
    </xf>
    <xf numFmtId="3" fontId="66" fillId="0" borderId="63" xfId="0" applyNumberFormat="1" applyFont="1" applyBorder="1" applyAlignment="1">
      <alignment vertical="center"/>
    </xf>
    <xf numFmtId="3" fontId="66" fillId="0" borderId="32" xfId="0" applyNumberFormat="1" applyFont="1" applyBorder="1" applyAlignment="1">
      <alignment vertical="center"/>
    </xf>
    <xf numFmtId="0" fontId="69" fillId="0" borderId="10" xfId="4" quotePrefix="1" applyFont="1" applyBorder="1" applyAlignment="1">
      <alignment horizontal="center" vertical="center" wrapText="1"/>
    </xf>
    <xf numFmtId="3" fontId="70" fillId="0" borderId="0" xfId="4" applyNumberFormat="1" applyFont="1" applyAlignment="1">
      <alignment horizontal="right" wrapText="1"/>
    </xf>
    <xf numFmtId="3" fontId="71" fillId="0" borderId="16" xfId="4" applyNumberFormat="1" applyFont="1" applyBorder="1" applyAlignment="1">
      <alignment horizontal="right" vertical="center" wrapText="1"/>
    </xf>
    <xf numFmtId="3" fontId="71" fillId="0" borderId="23" xfId="4" applyNumberFormat="1" applyFont="1" applyBorder="1" applyAlignment="1">
      <alignment horizontal="right" vertical="center" wrapText="1"/>
    </xf>
    <xf numFmtId="3" fontId="71" fillId="0" borderId="43" xfId="4" applyNumberFormat="1" applyFont="1" applyBorder="1" applyAlignment="1">
      <alignment horizontal="right" vertical="center" wrapText="1"/>
    </xf>
    <xf numFmtId="3" fontId="70" fillId="0" borderId="36" xfId="4" applyNumberFormat="1" applyFont="1" applyBorder="1" applyAlignment="1">
      <alignment horizontal="right" vertical="center" wrapText="1"/>
    </xf>
    <xf numFmtId="3" fontId="71" fillId="0" borderId="0" xfId="4" applyNumberFormat="1" applyFont="1" applyAlignment="1">
      <alignment horizontal="right" vertical="center" wrapText="1"/>
    </xf>
    <xf numFmtId="0" fontId="69" fillId="0" borderId="11" xfId="4" quotePrefix="1" applyFont="1" applyBorder="1" applyAlignment="1">
      <alignment horizontal="center" vertical="center" wrapText="1"/>
    </xf>
    <xf numFmtId="3" fontId="71" fillId="0" borderId="18" xfId="4" applyNumberFormat="1" applyFont="1" applyBorder="1" applyAlignment="1">
      <alignment horizontal="right" vertical="center" wrapText="1"/>
    </xf>
    <xf numFmtId="3" fontId="71" fillId="0" borderId="25" xfId="4" applyNumberFormat="1" applyFont="1" applyBorder="1" applyAlignment="1">
      <alignment horizontal="right" vertical="center" wrapText="1"/>
    </xf>
    <xf numFmtId="3" fontId="71" fillId="0" borderId="45" xfId="4" applyNumberFormat="1" applyFont="1" applyBorder="1" applyAlignment="1">
      <alignment horizontal="right" vertical="center" wrapText="1"/>
    </xf>
    <xf numFmtId="3" fontId="70" fillId="0" borderId="38" xfId="4" applyNumberFormat="1" applyFont="1" applyBorder="1" applyAlignment="1">
      <alignment horizontal="right" vertical="center" wrapText="1"/>
    </xf>
    <xf numFmtId="3" fontId="70" fillId="0" borderId="0" xfId="0" applyNumberFormat="1" applyFont="1" applyAlignment="1">
      <alignment horizontal="right" wrapText="1"/>
    </xf>
    <xf numFmtId="3" fontId="71" fillId="0" borderId="16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43" xfId="0" applyNumberFormat="1" applyFont="1" applyBorder="1" applyAlignment="1">
      <alignment horizontal="right" vertical="center" wrapText="1"/>
    </xf>
    <xf numFmtId="3" fontId="70" fillId="0" borderId="36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5" xfId="0" applyNumberFormat="1" applyFont="1" applyBorder="1" applyAlignment="1">
      <alignment horizontal="right" vertical="center" wrapText="1"/>
    </xf>
    <xf numFmtId="3" fontId="71" fillId="0" borderId="45" xfId="0" applyNumberFormat="1" applyFont="1" applyBorder="1" applyAlignment="1">
      <alignment horizontal="right" vertical="center" wrapText="1"/>
    </xf>
    <xf numFmtId="3" fontId="70" fillId="0" borderId="38" xfId="0" applyNumberFormat="1" applyFont="1" applyBorder="1" applyAlignment="1">
      <alignment horizontal="right" vertical="center" wrapText="1"/>
    </xf>
    <xf numFmtId="3" fontId="68" fillId="0" borderId="36" xfId="0" applyNumberFormat="1" applyFont="1" applyBorder="1" applyAlignment="1">
      <alignment horizontal="right" vertical="center" wrapText="1"/>
    </xf>
    <xf numFmtId="3" fontId="68" fillId="0" borderId="16" xfId="0" applyNumberFormat="1" applyFont="1" applyBorder="1" applyAlignment="1">
      <alignment horizontal="right" vertical="center" wrapText="1"/>
    </xf>
    <xf numFmtId="3" fontId="68" fillId="0" borderId="23" xfId="0" applyNumberFormat="1" applyFont="1" applyBorder="1" applyAlignment="1">
      <alignment horizontal="right" vertical="center" wrapText="1"/>
    </xf>
    <xf numFmtId="3" fontId="68" fillId="0" borderId="30" xfId="0" applyNumberFormat="1" applyFont="1" applyBorder="1" applyAlignment="1">
      <alignment horizontal="right" vertical="center" wrapText="1"/>
    </xf>
    <xf numFmtId="3" fontId="68" fillId="0" borderId="38" xfId="0" applyNumberFormat="1" applyFont="1" applyBorder="1" applyAlignment="1">
      <alignment horizontal="right" vertical="center" wrapText="1"/>
    </xf>
    <xf numFmtId="3" fontId="68" fillId="0" borderId="18" xfId="0" applyNumberFormat="1" applyFont="1" applyBorder="1" applyAlignment="1">
      <alignment horizontal="right" vertical="center" wrapText="1"/>
    </xf>
    <xf numFmtId="3" fontId="68" fillId="0" borderId="25" xfId="0" applyNumberFormat="1" applyFont="1" applyBorder="1" applyAlignment="1">
      <alignment horizontal="right" vertical="center" wrapText="1"/>
    </xf>
    <xf numFmtId="3" fontId="68" fillId="0" borderId="32" xfId="0" applyNumberFormat="1" applyFont="1" applyBorder="1" applyAlignment="1">
      <alignment horizontal="right" vertical="center" wrapText="1"/>
    </xf>
    <xf numFmtId="0" fontId="66" fillId="0" borderId="0" xfId="0" applyFont="1"/>
    <xf numFmtId="3" fontId="66" fillId="0" borderId="0" xfId="0" applyNumberFormat="1" applyFont="1"/>
    <xf numFmtId="0" fontId="7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73" fillId="0" borderId="0" xfId="0" applyFont="1" applyAlignment="1">
      <alignment vertical="center"/>
    </xf>
    <xf numFmtId="0" fontId="74" fillId="0" borderId="0" xfId="0" applyFont="1"/>
    <xf numFmtId="0" fontId="43" fillId="0" borderId="0" xfId="4" applyFont="1" applyAlignment="1">
      <alignment horizontal="left" vertical="top" indent="3"/>
    </xf>
    <xf numFmtId="0" fontId="43" fillId="0" borderId="0" xfId="0" applyFont="1" applyAlignment="1">
      <alignment horizontal="left" vertical="top" indent="3"/>
    </xf>
  </cellXfs>
  <cellStyles count="10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3 3 2 3" xfId="9" xr:uid="{7FF0544A-A905-4450-A28A-A7EB233B87C5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595959"/>
      <color rgb="FF747474"/>
      <color rgb="FF989800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9</xdr:col>
      <xdr:colOff>9525</xdr:colOff>
      <xdr:row>27</xdr:row>
      <xdr:rowOff>9525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70BA2722-0E8F-4C1B-BD76-E2B9800D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6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314325</xdr:colOff>
      <xdr:row>29</xdr:row>
      <xdr:rowOff>1533525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12C57F49-EAB2-418B-A011-8DE3B7ED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934720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690D95-C246-44ED-80D8-85ECA2C5BB87}"/>
            </a:ext>
          </a:extLst>
        </xdr:cNvPr>
        <xdr:cNvSpPr txBox="1"/>
      </xdr:nvSpPr>
      <xdr:spPr>
        <a:xfrm rot="19721975">
          <a:off x="73191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1643DCE-E55B-4494-811C-04C11566AE5F}"/>
            </a:ext>
          </a:extLst>
        </xdr:cNvPr>
        <xdr:cNvSpPr txBox="1"/>
      </xdr:nvSpPr>
      <xdr:spPr>
        <a:xfrm rot="20146788">
          <a:off x="466542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1026307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6409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2</xdr:col>
      <xdr:colOff>1695450</xdr:colOff>
      <xdr:row>5</xdr:row>
      <xdr:rowOff>71900</xdr:rowOff>
    </xdr:to>
    <xdr:pic>
      <xdr:nvPicPr>
        <xdr:cNvPr id="4" name="Imagen 3" descr="Cifras Jóvenes. Paro registr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7</xdr:row>
      <xdr:rowOff>47625</xdr:rowOff>
    </xdr:from>
    <xdr:to>
      <xdr:col>10</xdr:col>
      <xdr:colOff>30598</xdr:colOff>
      <xdr:row>21</xdr:row>
      <xdr:rowOff>115645</xdr:rowOff>
    </xdr:to>
    <xdr:pic>
      <xdr:nvPicPr>
        <xdr:cNvPr id="3" name="Imagen 2" descr="Gráfico. PORCENTAJES DE JÓVENES DE 16 A 29 AÑOS EN EL PARO REGISTRADO POR PERÍODO Y SEXO.">
          <a:extLst>
            <a:ext uri="{FF2B5EF4-FFF2-40B4-BE49-F238E27FC236}">
              <a16:creationId xmlns:a16="http://schemas.microsoft.com/office/drawing/2014/main" id="{E91CDCA1-66B9-44FE-8B71-FDC13DEFE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514475"/>
          <a:ext cx="5755123" cy="233497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26</xdr:row>
      <xdr:rowOff>9525</xdr:rowOff>
    </xdr:from>
    <xdr:to>
      <xdr:col>10</xdr:col>
      <xdr:colOff>24501</xdr:colOff>
      <xdr:row>39</xdr:row>
      <xdr:rowOff>117540</xdr:rowOff>
    </xdr:to>
    <xdr:pic>
      <xdr:nvPicPr>
        <xdr:cNvPr id="4" name="Imagen 3" descr="Gráfico. PORCENTAJES DE JÓVENES DE 16 A 29 AÑOS EN EL PARO REGISTRADO. A LA IZQUIERDA, DISTRIBUCIÓN SEGÚN EL SEXO. A LA DERECHA, DISTRIBUCIÓN SEGÚN LAS EDADES.">
          <a:extLst>
            <a:ext uri="{FF2B5EF4-FFF2-40B4-BE49-F238E27FC236}">
              <a16:creationId xmlns:a16="http://schemas.microsoft.com/office/drawing/2014/main" id="{BAC9B10B-429B-465E-A2F8-4B93E0C0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5" y="4676775"/>
          <a:ext cx="5749026" cy="221304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44</xdr:row>
      <xdr:rowOff>0</xdr:rowOff>
    </xdr:from>
    <xdr:to>
      <xdr:col>10</xdr:col>
      <xdr:colOff>24501</xdr:colOff>
      <xdr:row>58</xdr:row>
      <xdr:rowOff>147275</xdr:rowOff>
    </xdr:to>
    <xdr:pic>
      <xdr:nvPicPr>
        <xdr:cNvPr id="5" name="Imagen 4" descr="Gráfico. PORCENTAJES DE JÓVENES DE 16 A 29 AÑOS EN EL PARO REGISTRADO. DISTRIBUCIÓN SEGÚN EL SEXO Y LAS EDADES.">
          <a:extLst>
            <a:ext uri="{FF2B5EF4-FFF2-40B4-BE49-F238E27FC236}">
              <a16:creationId xmlns:a16="http://schemas.microsoft.com/office/drawing/2014/main" id="{10E8EB1C-A555-4970-9AFD-ED51B3C4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" y="7734300"/>
          <a:ext cx="5749026" cy="2414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6</xdr:row>
      <xdr:rowOff>47625</xdr:rowOff>
    </xdr:from>
    <xdr:to>
      <xdr:col>9</xdr:col>
      <xdr:colOff>679058</xdr:colOff>
      <xdr:row>21</xdr:row>
      <xdr:rowOff>131307</xdr:rowOff>
    </xdr:to>
    <xdr:pic>
      <xdr:nvPicPr>
        <xdr:cNvPr id="3" name="Imagen 2" descr="Gráfico. EVOLUCIÓN MENSUAL DEL PARO REGISTRADO EN PERSONAS JÓVENES DE ENTRE 16 Y 29 AÑOS (2021-2026).">
          <a:extLst>
            <a:ext uri="{FF2B5EF4-FFF2-40B4-BE49-F238E27FC236}">
              <a16:creationId xmlns:a16="http://schemas.microsoft.com/office/drawing/2014/main" id="{DB056348-3969-4C1C-A478-BA386911F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352550"/>
          <a:ext cx="5736833" cy="279830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25</xdr:row>
      <xdr:rowOff>228600</xdr:rowOff>
    </xdr:from>
    <xdr:to>
      <xdr:col>9</xdr:col>
      <xdr:colOff>669533</xdr:colOff>
      <xdr:row>41</xdr:row>
      <xdr:rowOff>64632</xdr:rowOff>
    </xdr:to>
    <xdr:pic>
      <xdr:nvPicPr>
        <xdr:cNvPr id="4" name="Imagen 3" descr="Gráfico. EVOLUCIÓN DE VARIACIÓN RELATIVA ANUAL DEL PARO REGISTRADO EN PERSONAS JÓVENES DE ENTRE 16 Y 29 AÑOS (2021-2026).">
          <a:extLst>
            <a:ext uri="{FF2B5EF4-FFF2-40B4-BE49-F238E27FC236}">
              <a16:creationId xmlns:a16="http://schemas.microsoft.com/office/drawing/2014/main" id="{41A45A1F-FFEB-4C31-9EE7-613956752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4972050"/>
          <a:ext cx="5736833" cy="27983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6/0_TABLAS/ParoRegTablas_2026-03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Graficos2"/>
      <sheetName val="Grafios2a"/>
      <sheetName val="INFO1"/>
      <sheetName val="InfoResumen"/>
      <sheetName val="NOTA1a"/>
      <sheetName val="NOTA2a"/>
      <sheetName val="INFO2a"/>
      <sheetName val="TEXTOS"/>
      <sheetName val="TEXTOS4"/>
      <sheetName val="NOTA2b"/>
      <sheetName val="INFO2b"/>
      <sheetName val="NOTAS4"/>
      <sheetName val="INFO4"/>
      <sheetName val="INFOGRAFIA"/>
      <sheetName val="INFO_NEW"/>
      <sheetName val="NEW_FLECHAS"/>
      <sheetName val="MAPA"/>
      <sheetName val="DatosMAPA"/>
      <sheetName val="Hoja6.2"/>
      <sheetName val="16-29ext1"/>
      <sheetName val="Hoja6.2.1"/>
      <sheetName val="Hoja6.2.2"/>
      <sheetName val="Hoja1.6.1"/>
      <sheetName val="Hoja1.7.1"/>
    </sheetNames>
    <sheetDataSet>
      <sheetData sheetId="0">
        <row r="42">
          <cell r="A42" t="str">
            <v>marzo
 2026</v>
          </cell>
        </row>
      </sheetData>
      <sheetData sheetId="1">
        <row r="5">
          <cell r="B5" t="str">
            <v>marzo 2026</v>
          </cell>
        </row>
        <row r="9">
          <cell r="C9" t="str">
            <v>marzo</v>
          </cell>
        </row>
        <row r="10">
          <cell r="C10" t="str">
            <v xml:space="preserve"> 2026</v>
          </cell>
          <cell r="E10" t="str">
            <v>febrero 2026</v>
          </cell>
          <cell r="H10" t="str">
            <v>marzo 2025</v>
          </cell>
        </row>
        <row r="14">
          <cell r="C14">
            <v>51189</v>
          </cell>
          <cell r="D14">
            <v>1228</v>
          </cell>
          <cell r="E14">
            <v>2.4579171753968097</v>
          </cell>
          <cell r="F14">
            <v>49961</v>
          </cell>
          <cell r="G14">
            <v>-1650</v>
          </cell>
          <cell r="H14">
            <v>-3.1226934650542213</v>
          </cell>
          <cell r="I14">
            <v>52839</v>
          </cell>
        </row>
        <row r="15">
          <cell r="C15">
            <v>137788</v>
          </cell>
          <cell r="D15">
            <v>-1659</v>
          </cell>
          <cell r="E15">
            <v>-1.1896993122835198</v>
          </cell>
          <cell r="F15">
            <v>139447</v>
          </cell>
          <cell r="G15">
            <v>-6897</v>
          </cell>
          <cell r="H15">
            <v>-4.7669074195666443</v>
          </cell>
          <cell r="I15">
            <v>144685</v>
          </cell>
        </row>
        <row r="16">
          <cell r="C16">
            <v>188977</v>
          </cell>
          <cell r="D16">
            <v>-431</v>
          </cell>
          <cell r="E16">
            <v>-0.22755110660584557</v>
          </cell>
          <cell r="F16">
            <v>189408</v>
          </cell>
          <cell r="G16">
            <v>-8547</v>
          </cell>
          <cell r="H16">
            <v>-4.3270691156517689</v>
          </cell>
          <cell r="I16">
            <v>197524</v>
          </cell>
        </row>
        <row r="17">
          <cell r="C17">
            <v>181960</v>
          </cell>
          <cell r="D17">
            <v>-4154</v>
          </cell>
          <cell r="E17">
            <v>-2.2319653545676306</v>
          </cell>
          <cell r="F17">
            <v>186114</v>
          </cell>
          <cell r="G17">
            <v>-11790</v>
          </cell>
          <cell r="H17">
            <v>-6.0851612903225805</v>
          </cell>
          <cell r="I17">
            <v>193750</v>
          </cell>
        </row>
        <row r="18">
          <cell r="C18">
            <v>370937</v>
          </cell>
          <cell r="D18">
            <v>-4585</v>
          </cell>
          <cell r="E18">
            <v>-1.2209670804906239</v>
          </cell>
          <cell r="F18">
            <v>375522</v>
          </cell>
          <cell r="G18">
            <v>-20337</v>
          </cell>
          <cell r="H18">
            <v>-5.1976364389149294</v>
          </cell>
          <cell r="I18">
            <v>391274</v>
          </cell>
        </row>
        <row r="19">
          <cell r="C19">
            <v>198643</v>
          </cell>
          <cell r="D19">
            <v>-2174</v>
          </cell>
          <cell r="E19">
            <v>-1.0825776702171628</v>
          </cell>
          <cell r="F19">
            <v>200817</v>
          </cell>
          <cell r="G19">
            <v>-16254</v>
          </cell>
          <cell r="H19">
            <v>-7.563623503352769</v>
          </cell>
          <cell r="I19">
            <v>214897</v>
          </cell>
        </row>
        <row r="20">
          <cell r="C20">
            <v>569580</v>
          </cell>
          <cell r="D20">
            <v>-6759</v>
          </cell>
          <cell r="E20">
            <v>-1.1727472893557438</v>
          </cell>
          <cell r="F20">
            <v>576339</v>
          </cell>
          <cell r="G20">
            <v>-36591</v>
          </cell>
          <cell r="H20">
            <v>-6.0364154669227004</v>
          </cell>
          <cell r="I20">
            <v>606171</v>
          </cell>
        </row>
        <row r="21">
          <cell r="C21">
            <v>1850132</v>
          </cell>
          <cell r="D21">
            <v>-16175</v>
          </cell>
          <cell r="E21">
            <v>-0.8666848487413914</v>
          </cell>
          <cell r="F21">
            <v>1866307</v>
          </cell>
          <cell r="G21">
            <v>-123835</v>
          </cell>
          <cell r="H21">
            <v>-6.2734078127952495</v>
          </cell>
          <cell r="I21">
            <v>1973967</v>
          </cell>
        </row>
        <row r="22">
          <cell r="C22">
            <v>2419712</v>
          </cell>
          <cell r="D22">
            <v>-22934</v>
          </cell>
          <cell r="E22">
            <v>-0.93889986514623902</v>
          </cell>
          <cell r="F22">
            <v>2442646</v>
          </cell>
          <cell r="G22">
            <v>-160426</v>
          </cell>
          <cell r="H22">
            <v>-6.2177294392780542</v>
          </cell>
          <cell r="I22">
            <v>2580138</v>
          </cell>
        </row>
        <row r="25">
          <cell r="C25">
            <v>30370</v>
          </cell>
          <cell r="D25">
            <v>750</v>
          </cell>
          <cell r="E25">
            <v>2.5320729237002024</v>
          </cell>
          <cell r="F25">
            <v>29620</v>
          </cell>
          <cell r="G25">
            <v>-566</v>
          </cell>
          <cell r="H25">
            <v>-1.829583656581329</v>
          </cell>
          <cell r="I25">
            <v>30936</v>
          </cell>
        </row>
        <row r="26">
          <cell r="C26">
            <v>69220</v>
          </cell>
          <cell r="D26">
            <v>-919</v>
          </cell>
          <cell r="E26">
            <v>-1.3102553500905345</v>
          </cell>
          <cell r="F26">
            <v>70139</v>
          </cell>
          <cell r="G26">
            <v>-2963</v>
          </cell>
          <cell r="H26">
            <v>-4.1048446310073015</v>
          </cell>
          <cell r="I26">
            <v>72183</v>
          </cell>
        </row>
        <row r="27">
          <cell r="C27">
            <v>99590</v>
          </cell>
          <cell r="D27">
            <v>-169</v>
          </cell>
          <cell r="E27">
            <v>-0.16940827394019586</v>
          </cell>
          <cell r="F27">
            <v>99759</v>
          </cell>
          <cell r="G27">
            <v>-3529</v>
          </cell>
          <cell r="H27">
            <v>-3.4222597193533684</v>
          </cell>
          <cell r="I27">
            <v>103119</v>
          </cell>
        </row>
        <row r="28">
          <cell r="C28">
            <v>80241</v>
          </cell>
          <cell r="D28">
            <v>-1438</v>
          </cell>
          <cell r="E28">
            <v>-1.7605504474834412</v>
          </cell>
          <cell r="F28">
            <v>81679</v>
          </cell>
          <cell r="G28">
            <v>-4766</v>
          </cell>
          <cell r="H28">
            <v>-5.6065971037679248</v>
          </cell>
          <cell r="I28">
            <v>85007</v>
          </cell>
        </row>
        <row r="29">
          <cell r="C29">
            <v>179831</v>
          </cell>
          <cell r="D29">
            <v>-1607</v>
          </cell>
          <cell r="E29">
            <v>-0.88570200288803891</v>
          </cell>
          <cell r="F29">
            <v>181438</v>
          </cell>
          <cell r="G29">
            <v>-8295</v>
          </cell>
          <cell r="H29">
            <v>-4.4092788875540867</v>
          </cell>
          <cell r="I29">
            <v>188126</v>
          </cell>
        </row>
        <row r="30">
          <cell r="C30">
            <v>78540</v>
          </cell>
          <cell r="D30">
            <v>-702</v>
          </cell>
          <cell r="E30">
            <v>-0.88589384417354433</v>
          </cell>
          <cell r="F30">
            <v>79242</v>
          </cell>
          <cell r="G30">
            <v>-5708</v>
          </cell>
          <cell r="H30">
            <v>-6.7752350204159146</v>
          </cell>
          <cell r="I30">
            <v>84248</v>
          </cell>
        </row>
        <row r="31">
          <cell r="C31">
            <v>258371</v>
          </cell>
          <cell r="D31">
            <v>-2309</v>
          </cell>
          <cell r="E31">
            <v>-0.88576031916525999</v>
          </cell>
          <cell r="F31">
            <v>260680</v>
          </cell>
          <cell r="G31">
            <v>-14003</v>
          </cell>
          <cell r="H31">
            <v>-5.141092762157915</v>
          </cell>
          <cell r="I31">
            <v>272374</v>
          </cell>
        </row>
        <row r="32">
          <cell r="C32">
            <v>702769</v>
          </cell>
          <cell r="D32">
            <v>-5784</v>
          </cell>
          <cell r="E32">
            <v>-0.81631155326418769</v>
          </cell>
          <cell r="F32">
            <v>708553</v>
          </cell>
          <cell r="G32">
            <v>-51217</v>
          </cell>
          <cell r="H32">
            <v>-6.7928316971402651</v>
          </cell>
          <cell r="I32">
            <v>753986</v>
          </cell>
        </row>
        <row r="33">
          <cell r="C33">
            <v>961140</v>
          </cell>
          <cell r="D33">
            <v>-8093</v>
          </cell>
          <cell r="E33">
            <v>-0.83499014168935648</v>
          </cell>
          <cell r="F33">
            <v>969233</v>
          </cell>
          <cell r="G33">
            <v>-65220</v>
          </cell>
          <cell r="H33">
            <v>-6.3544954986554423</v>
          </cell>
          <cell r="I33">
            <v>1026360</v>
          </cell>
        </row>
        <row r="36">
          <cell r="C36">
            <v>20819</v>
          </cell>
          <cell r="D36">
            <v>478</v>
          </cell>
          <cell r="E36">
            <v>2.3499336315815347</v>
          </cell>
          <cell r="F36">
            <v>20341</v>
          </cell>
          <cell r="G36">
            <v>-1084</v>
          </cell>
          <cell r="H36">
            <v>-4.9490937314523125</v>
          </cell>
          <cell r="I36">
            <v>21903</v>
          </cell>
        </row>
        <row r="37">
          <cell r="C37">
            <v>68568</v>
          </cell>
          <cell r="D37">
            <v>-740</v>
          </cell>
          <cell r="E37">
            <v>-1.0676978126623189</v>
          </cell>
          <cell r="F37">
            <v>69308</v>
          </cell>
          <cell r="G37">
            <v>-3934</v>
          </cell>
          <cell r="H37">
            <v>-5.4260572122148352</v>
          </cell>
          <cell r="I37">
            <v>72502</v>
          </cell>
        </row>
        <row r="38">
          <cell r="C38">
            <v>89387</v>
          </cell>
          <cell r="D38">
            <v>-262</v>
          </cell>
          <cell r="E38">
            <v>-0.29225088958047496</v>
          </cell>
          <cell r="F38">
            <v>89649</v>
          </cell>
          <cell r="G38">
            <v>-5018</v>
          </cell>
          <cell r="H38">
            <v>-5.3153964302738199</v>
          </cell>
          <cell r="I38">
            <v>94405</v>
          </cell>
        </row>
        <row r="39">
          <cell r="C39">
            <v>101719</v>
          </cell>
          <cell r="D39">
            <v>-2716</v>
          </cell>
          <cell r="E39">
            <v>-2.6006606980418443</v>
          </cell>
          <cell r="F39">
            <v>104435</v>
          </cell>
          <cell r="G39">
            <v>-7024</v>
          </cell>
          <cell r="H39">
            <v>-6.4592663435807358</v>
          </cell>
          <cell r="I39">
            <v>108743</v>
          </cell>
        </row>
        <row r="40">
          <cell r="C40">
            <v>191106</v>
          </cell>
          <cell r="D40">
            <v>-2978</v>
          </cell>
          <cell r="E40">
            <v>-1.5343871725644564</v>
          </cell>
          <cell r="F40">
            <v>194084</v>
          </cell>
          <cell r="G40">
            <v>-12042</v>
          </cell>
          <cell r="H40">
            <v>-5.9276980329611906</v>
          </cell>
          <cell r="I40">
            <v>203148</v>
          </cell>
        </row>
        <row r="41">
          <cell r="C41">
            <v>120103</v>
          </cell>
          <cell r="D41">
            <v>-1472</v>
          </cell>
          <cell r="E41">
            <v>-1.210775241620399</v>
          </cell>
          <cell r="F41">
            <v>121575</v>
          </cell>
          <cell r="G41">
            <v>-10546</v>
          </cell>
          <cell r="H41">
            <v>-8.0720097360102265</v>
          </cell>
          <cell r="I41">
            <v>130649</v>
          </cell>
        </row>
        <row r="42">
          <cell r="C42">
            <v>311209</v>
          </cell>
          <cell r="D42">
            <v>-4450</v>
          </cell>
          <cell r="E42">
            <v>-1.4097491280147247</v>
          </cell>
          <cell r="F42">
            <v>315659</v>
          </cell>
          <cell r="G42">
            <v>-22588</v>
          </cell>
          <cell r="H42">
            <v>-6.7669871209148083</v>
          </cell>
          <cell r="I42">
            <v>333797</v>
          </cell>
        </row>
        <row r="43">
          <cell r="C43">
            <v>1147363</v>
          </cell>
          <cell r="D43">
            <v>-10391</v>
          </cell>
          <cell r="E43">
            <v>-0.89751363415716978</v>
          </cell>
          <cell r="F43">
            <v>1157754</v>
          </cell>
          <cell r="G43">
            <v>-72618</v>
          </cell>
          <cell r="H43">
            <v>-5.9523877830884251</v>
          </cell>
          <cell r="I43">
            <v>1219981</v>
          </cell>
        </row>
        <row r="44">
          <cell r="C44">
            <v>1458572</v>
          </cell>
          <cell r="D44">
            <v>-14841</v>
          </cell>
          <cell r="E44">
            <v>-1.0072532277100854</v>
          </cell>
          <cell r="F44">
            <v>1473413</v>
          </cell>
          <cell r="G44">
            <v>-95206</v>
          </cell>
          <cell r="H44">
            <v>-6.1273875675933116</v>
          </cell>
          <cell r="I44">
            <v>1553778</v>
          </cell>
        </row>
      </sheetData>
      <sheetData sheetId="2"/>
      <sheetData sheetId="3"/>
      <sheetData sheetId="4"/>
      <sheetData sheetId="5">
        <row r="5">
          <cell r="A5" t="str">
            <v>marzo 2026</v>
          </cell>
        </row>
        <row r="12">
          <cell r="B12">
            <v>42531</v>
          </cell>
          <cell r="C12">
            <v>17577</v>
          </cell>
          <cell r="D12">
            <v>24954</v>
          </cell>
          <cell r="E12">
            <v>7386</v>
          </cell>
          <cell r="F12">
            <v>3617</v>
          </cell>
          <cell r="G12">
            <v>3769</v>
          </cell>
          <cell r="H12">
            <v>35145</v>
          </cell>
          <cell r="I12">
            <v>13960</v>
          </cell>
          <cell r="J12">
            <v>21185</v>
          </cell>
          <cell r="K12">
            <v>70.437605193556138</v>
          </cell>
          <cell r="L12">
            <v>95.967100026532236</v>
          </cell>
          <cell r="M12">
            <v>65.895680906301621</v>
          </cell>
        </row>
        <row r="13">
          <cell r="B13">
            <v>109310</v>
          </cell>
          <cell r="C13">
            <v>40409</v>
          </cell>
          <cell r="D13">
            <v>68901</v>
          </cell>
          <cell r="E13">
            <v>16551</v>
          </cell>
          <cell r="F13">
            <v>7783</v>
          </cell>
          <cell r="G13">
            <v>8768</v>
          </cell>
          <cell r="H13">
            <v>92759</v>
          </cell>
          <cell r="I13">
            <v>32626</v>
          </cell>
          <cell r="J13">
            <v>60133</v>
          </cell>
          <cell r="K13">
            <v>58.647915124599059</v>
          </cell>
          <cell r="L13">
            <v>88.765967153284677</v>
          </cell>
          <cell r="M13">
            <v>54.256398317063834</v>
          </cell>
        </row>
        <row r="14">
          <cell r="B14">
            <v>49209</v>
          </cell>
          <cell r="C14">
            <v>18507</v>
          </cell>
          <cell r="D14">
            <v>30702</v>
          </cell>
          <cell r="E14">
            <v>8177</v>
          </cell>
          <cell r="F14">
            <v>3749</v>
          </cell>
          <cell r="G14">
            <v>4428</v>
          </cell>
          <cell r="H14">
            <v>41032</v>
          </cell>
          <cell r="I14">
            <v>14758</v>
          </cell>
          <cell r="J14">
            <v>26274</v>
          </cell>
          <cell r="K14">
            <v>60.279460621457879</v>
          </cell>
          <cell r="L14">
            <v>84.665763324299917</v>
          </cell>
          <cell r="M14">
            <v>56.16959732054503</v>
          </cell>
        </row>
        <row r="15">
          <cell r="B15">
            <v>65559</v>
          </cell>
          <cell r="C15">
            <v>27008</v>
          </cell>
          <cell r="D15">
            <v>38551</v>
          </cell>
          <cell r="E15">
            <v>12494</v>
          </cell>
          <cell r="F15">
            <v>5809</v>
          </cell>
          <cell r="G15">
            <v>6685</v>
          </cell>
          <cell r="H15">
            <v>53065</v>
          </cell>
          <cell r="I15">
            <v>21199</v>
          </cell>
          <cell r="J15">
            <v>31866</v>
          </cell>
          <cell r="K15">
            <v>70.057845451479864</v>
          </cell>
          <cell r="L15">
            <v>86.896035901271503</v>
          </cell>
          <cell r="M15">
            <v>66.525450323228512</v>
          </cell>
        </row>
        <row r="16">
          <cell r="B16">
            <v>29009</v>
          </cell>
          <cell r="C16">
            <v>11885</v>
          </cell>
          <cell r="D16">
            <v>17124</v>
          </cell>
          <cell r="E16">
            <v>4945</v>
          </cell>
          <cell r="F16">
            <v>2477</v>
          </cell>
          <cell r="G16">
            <v>2468</v>
          </cell>
          <cell r="H16">
            <v>24064</v>
          </cell>
          <cell r="I16">
            <v>9408</v>
          </cell>
          <cell r="J16">
            <v>14656</v>
          </cell>
          <cell r="K16">
            <v>69.405512730670409</v>
          </cell>
          <cell r="L16">
            <v>100.36466774716371</v>
          </cell>
          <cell r="M16">
            <v>64.192139737991269</v>
          </cell>
        </row>
        <row r="17">
          <cell r="B17">
            <v>33316</v>
          </cell>
          <cell r="C17">
            <v>10943</v>
          </cell>
          <cell r="D17">
            <v>22373</v>
          </cell>
          <cell r="E17">
            <v>6507</v>
          </cell>
          <cell r="F17">
            <v>2684</v>
          </cell>
          <cell r="G17">
            <v>3823</v>
          </cell>
          <cell r="H17">
            <v>26809</v>
          </cell>
          <cell r="I17">
            <v>8259</v>
          </cell>
          <cell r="J17">
            <v>18550</v>
          </cell>
          <cell r="K17">
            <v>48.911634559513701</v>
          </cell>
          <cell r="L17">
            <v>70.206643996861104</v>
          </cell>
          <cell r="M17">
            <v>44.522911051212937</v>
          </cell>
        </row>
        <row r="18">
          <cell r="B18">
            <v>108567</v>
          </cell>
          <cell r="C18">
            <v>43104</v>
          </cell>
          <cell r="D18">
            <v>65463</v>
          </cell>
          <cell r="E18">
            <v>15979</v>
          </cell>
          <cell r="F18">
            <v>7920</v>
          </cell>
          <cell r="G18">
            <v>8059</v>
          </cell>
          <cell r="H18">
            <v>92588</v>
          </cell>
          <cell r="I18">
            <v>35184</v>
          </cell>
          <cell r="J18">
            <v>57404</v>
          </cell>
          <cell r="K18">
            <v>65.844828376334718</v>
          </cell>
          <cell r="L18">
            <v>98.275220250651444</v>
          </cell>
          <cell r="M18">
            <v>61.291896035119507</v>
          </cell>
        </row>
        <row r="19">
          <cell r="B19">
            <v>142137</v>
          </cell>
          <cell r="C19">
            <v>53562</v>
          </cell>
          <cell r="D19">
            <v>88575</v>
          </cell>
          <cell r="E19">
            <v>23625</v>
          </cell>
          <cell r="F19">
            <v>11281</v>
          </cell>
          <cell r="G19">
            <v>12344</v>
          </cell>
          <cell r="H19">
            <v>118512</v>
          </cell>
          <cell r="I19">
            <v>42281</v>
          </cell>
          <cell r="J19">
            <v>76231</v>
          </cell>
          <cell r="K19">
            <v>60.470787468247245</v>
          </cell>
          <cell r="L19">
            <v>91.38852883992223</v>
          </cell>
          <cell r="M19">
            <v>55.464312418832229</v>
          </cell>
        </row>
        <row r="20">
          <cell r="B20">
            <v>579638</v>
          </cell>
          <cell r="C20">
            <v>222995</v>
          </cell>
          <cell r="D20">
            <v>356643</v>
          </cell>
          <cell r="E20">
            <v>95664</v>
          </cell>
          <cell r="F20">
            <v>45320</v>
          </cell>
          <cell r="G20">
            <v>50344</v>
          </cell>
          <cell r="H20">
            <v>483974</v>
          </cell>
          <cell r="I20">
            <v>177675</v>
          </cell>
          <cell r="J20">
            <v>306299</v>
          </cell>
          <cell r="K20">
            <v>62.526111545719388</v>
          </cell>
          <cell r="L20">
            <v>90.020657873828057</v>
          </cell>
          <cell r="M20">
            <v>58.007045403347711</v>
          </cell>
        </row>
        <row r="22">
          <cell r="B22">
            <v>6670</v>
          </cell>
          <cell r="C22">
            <v>2767</v>
          </cell>
          <cell r="D22">
            <v>3903</v>
          </cell>
          <cell r="E22">
            <v>1375</v>
          </cell>
          <cell r="F22">
            <v>716</v>
          </cell>
          <cell r="G22">
            <v>659</v>
          </cell>
          <cell r="H22">
            <v>5295</v>
          </cell>
          <cell r="I22">
            <v>2051</v>
          </cell>
          <cell r="J22">
            <v>3244</v>
          </cell>
          <cell r="K22">
            <v>70.894183961055603</v>
          </cell>
          <cell r="L22">
            <v>108.649468892261</v>
          </cell>
          <cell r="M22">
            <v>63.224414303329226</v>
          </cell>
        </row>
        <row r="23">
          <cell r="B23">
            <v>4106</v>
          </cell>
          <cell r="C23">
            <v>1676</v>
          </cell>
          <cell r="D23">
            <v>2430</v>
          </cell>
          <cell r="E23">
            <v>788</v>
          </cell>
          <cell r="F23">
            <v>433</v>
          </cell>
          <cell r="G23">
            <v>355</v>
          </cell>
          <cell r="H23">
            <v>3318</v>
          </cell>
          <cell r="I23">
            <v>1243</v>
          </cell>
          <cell r="J23">
            <v>2075</v>
          </cell>
          <cell r="K23">
            <v>68.971193415637856</v>
          </cell>
          <cell r="L23">
            <v>121.97183098591549</v>
          </cell>
          <cell r="M23">
            <v>59.903614457831324</v>
          </cell>
        </row>
        <row r="24">
          <cell r="B24">
            <v>39086</v>
          </cell>
          <cell r="C24">
            <v>14720</v>
          </cell>
          <cell r="D24">
            <v>24366</v>
          </cell>
          <cell r="E24">
            <v>6954</v>
          </cell>
          <cell r="F24">
            <v>3382</v>
          </cell>
          <cell r="G24">
            <v>3572</v>
          </cell>
          <cell r="H24">
            <v>32132</v>
          </cell>
          <cell r="I24">
            <v>11338</v>
          </cell>
          <cell r="J24">
            <v>20794</v>
          </cell>
          <cell r="K24">
            <v>60.412049577279817</v>
          </cell>
          <cell r="L24">
            <v>94.680851063829792</v>
          </cell>
          <cell r="M24">
            <v>54.525343849187266</v>
          </cell>
        </row>
        <row r="25">
          <cell r="B25">
            <v>49862</v>
          </cell>
          <cell r="C25">
            <v>19163</v>
          </cell>
          <cell r="D25">
            <v>30699</v>
          </cell>
          <cell r="E25">
            <v>9117</v>
          </cell>
          <cell r="F25">
            <v>4531</v>
          </cell>
          <cell r="G25">
            <v>4586</v>
          </cell>
          <cell r="H25">
            <v>40745</v>
          </cell>
          <cell r="I25">
            <v>14632</v>
          </cell>
          <cell r="J25">
            <v>26113</v>
          </cell>
          <cell r="K25">
            <v>62.422228737092411</v>
          </cell>
          <cell r="L25">
            <v>98.80069777583951</v>
          </cell>
          <cell r="M25">
            <v>56.03339332899322</v>
          </cell>
        </row>
        <row r="27">
          <cell r="B27">
            <v>51435</v>
          </cell>
          <cell r="C27">
            <v>21330</v>
          </cell>
          <cell r="D27">
            <v>30105</v>
          </cell>
          <cell r="E27">
            <v>7532</v>
          </cell>
          <cell r="F27">
            <v>3930</v>
          </cell>
          <cell r="G27">
            <v>3602</v>
          </cell>
          <cell r="H27">
            <v>43903</v>
          </cell>
          <cell r="I27">
            <v>17400</v>
          </cell>
          <cell r="J27">
            <v>26503</v>
          </cell>
          <cell r="K27">
            <v>70.852017937219742</v>
          </cell>
          <cell r="L27">
            <v>109.10605219322598</v>
          </cell>
          <cell r="M27">
            <v>65.652944949628349</v>
          </cell>
        </row>
        <row r="29">
          <cell r="B29">
            <v>26518</v>
          </cell>
          <cell r="C29">
            <v>11362</v>
          </cell>
          <cell r="D29">
            <v>15156</v>
          </cell>
          <cell r="E29">
            <v>5252</v>
          </cell>
          <cell r="F29">
            <v>2690</v>
          </cell>
          <cell r="G29">
            <v>2562</v>
          </cell>
          <cell r="H29">
            <v>21266</v>
          </cell>
          <cell r="I29">
            <v>8672</v>
          </cell>
          <cell r="J29">
            <v>12594</v>
          </cell>
          <cell r="K29">
            <v>74.967009765109523</v>
          </cell>
          <cell r="L29">
            <v>104.99609679937549</v>
          </cell>
          <cell r="M29">
            <v>68.858186437986348</v>
          </cell>
        </row>
        <row r="31">
          <cell r="B31">
            <v>75451</v>
          </cell>
          <cell r="C31">
            <v>32347</v>
          </cell>
          <cell r="D31">
            <v>43104</v>
          </cell>
          <cell r="E31">
            <v>9764</v>
          </cell>
          <cell r="F31">
            <v>4779</v>
          </cell>
          <cell r="G31">
            <v>4985</v>
          </cell>
          <cell r="H31">
            <v>65687</v>
          </cell>
          <cell r="I31">
            <v>27568</v>
          </cell>
          <cell r="J31">
            <v>38119</v>
          </cell>
          <cell r="K31">
            <v>75.044079435783217</v>
          </cell>
          <cell r="L31">
            <v>95.867602808425275</v>
          </cell>
          <cell r="M31">
            <v>72.320889844959197</v>
          </cell>
        </row>
        <row r="32">
          <cell r="B32">
            <v>71048</v>
          </cell>
          <cell r="C32">
            <v>30325</v>
          </cell>
          <cell r="D32">
            <v>40723</v>
          </cell>
          <cell r="E32">
            <v>9130</v>
          </cell>
          <cell r="F32">
            <v>4510</v>
          </cell>
          <cell r="G32">
            <v>4620</v>
          </cell>
          <cell r="H32">
            <v>61918</v>
          </cell>
          <cell r="I32">
            <v>25815</v>
          </cell>
          <cell r="J32">
            <v>36103</v>
          </cell>
          <cell r="K32">
            <v>74.466517692704372</v>
          </cell>
          <cell r="L32">
            <v>97.61904761904762</v>
          </cell>
          <cell r="M32">
            <v>71.503753150707695</v>
          </cell>
        </row>
        <row r="33">
          <cell r="B33">
            <v>146499</v>
          </cell>
          <cell r="C33">
            <v>62672</v>
          </cell>
          <cell r="D33">
            <v>83827</v>
          </cell>
          <cell r="E33">
            <v>18894</v>
          </cell>
          <cell r="F33">
            <v>9289</v>
          </cell>
          <cell r="G33">
            <v>9605</v>
          </cell>
          <cell r="H33">
            <v>127605</v>
          </cell>
          <cell r="I33">
            <v>53383</v>
          </cell>
          <cell r="J33">
            <v>74222</v>
          </cell>
          <cell r="K33">
            <v>74.763501019957772</v>
          </cell>
          <cell r="L33">
            <v>96.710046850598644</v>
          </cell>
          <cell r="M33">
            <v>71.923418932392011</v>
          </cell>
        </row>
        <row r="35">
          <cell r="B35">
            <v>28877</v>
          </cell>
          <cell r="C35">
            <v>11829</v>
          </cell>
          <cell r="D35">
            <v>17048</v>
          </cell>
          <cell r="E35">
            <v>4446</v>
          </cell>
          <cell r="F35">
            <v>2286</v>
          </cell>
          <cell r="G35">
            <v>2160</v>
          </cell>
          <cell r="H35">
            <v>24431</v>
          </cell>
          <cell r="I35">
            <v>9543</v>
          </cell>
          <cell r="J35">
            <v>14888</v>
          </cell>
          <cell r="K35">
            <v>69.386438291881745</v>
          </cell>
          <cell r="L35">
            <v>105.83333333333333</v>
          </cell>
          <cell r="M35">
            <v>64.098602901665771</v>
          </cell>
        </row>
        <row r="37">
          <cell r="B37">
            <v>21209</v>
          </cell>
          <cell r="C37">
            <v>7145</v>
          </cell>
          <cell r="D37">
            <v>14064</v>
          </cell>
          <cell r="E37">
            <v>3250</v>
          </cell>
          <cell r="F37">
            <v>1500</v>
          </cell>
          <cell r="G37">
            <v>1750</v>
          </cell>
          <cell r="H37">
            <v>17959</v>
          </cell>
          <cell r="I37">
            <v>5645</v>
          </cell>
          <cell r="J37">
            <v>12314</v>
          </cell>
          <cell r="K37">
            <v>50.803469852104669</v>
          </cell>
          <cell r="L37">
            <v>85.714285714285708</v>
          </cell>
          <cell r="M37">
            <v>45.842130907909691</v>
          </cell>
        </row>
        <row r="38">
          <cell r="B38">
            <v>31377</v>
          </cell>
          <cell r="C38">
            <v>10161</v>
          </cell>
          <cell r="D38">
            <v>21216</v>
          </cell>
          <cell r="E38">
            <v>4901</v>
          </cell>
          <cell r="F38">
            <v>2147</v>
          </cell>
          <cell r="G38">
            <v>2754</v>
          </cell>
          <cell r="H38">
            <v>26476</v>
          </cell>
          <cell r="I38">
            <v>8014</v>
          </cell>
          <cell r="J38">
            <v>18462</v>
          </cell>
          <cell r="K38">
            <v>47.893099547511312</v>
          </cell>
          <cell r="L38">
            <v>77.959331880900507</v>
          </cell>
          <cell r="M38">
            <v>43.408081464630051</v>
          </cell>
        </row>
        <row r="39">
          <cell r="B39">
            <v>9184</v>
          </cell>
          <cell r="C39">
            <v>3459</v>
          </cell>
          <cell r="D39">
            <v>5725</v>
          </cell>
          <cell r="E39">
            <v>1499</v>
          </cell>
          <cell r="F39">
            <v>714</v>
          </cell>
          <cell r="G39">
            <v>785</v>
          </cell>
          <cell r="H39">
            <v>7685</v>
          </cell>
          <cell r="I39">
            <v>2745</v>
          </cell>
          <cell r="J39">
            <v>4940</v>
          </cell>
          <cell r="K39">
            <v>60.419213973799124</v>
          </cell>
          <cell r="L39">
            <v>90.955414012738856</v>
          </cell>
          <cell r="M39">
            <v>55.566801619433207</v>
          </cell>
        </row>
        <row r="40">
          <cell r="B40">
            <v>12703</v>
          </cell>
          <cell r="C40">
            <v>5047</v>
          </cell>
          <cell r="D40">
            <v>7656</v>
          </cell>
          <cell r="E40">
            <v>2005</v>
          </cell>
          <cell r="F40">
            <v>1021</v>
          </cell>
          <cell r="G40">
            <v>984</v>
          </cell>
          <cell r="H40">
            <v>10698</v>
          </cell>
          <cell r="I40">
            <v>4026</v>
          </cell>
          <cell r="J40">
            <v>6672</v>
          </cell>
          <cell r="K40">
            <v>65.922152560083589</v>
          </cell>
          <cell r="L40">
            <v>103.76016260162602</v>
          </cell>
          <cell r="M40">
            <v>60.341726618705039</v>
          </cell>
        </row>
        <row r="41">
          <cell r="B41">
            <v>45039</v>
          </cell>
          <cell r="C41">
            <v>15590</v>
          </cell>
          <cell r="D41">
            <v>29449</v>
          </cell>
          <cell r="E41">
            <v>6560</v>
          </cell>
          <cell r="F41">
            <v>3056</v>
          </cell>
          <cell r="G41">
            <v>3504</v>
          </cell>
          <cell r="H41">
            <v>38479</v>
          </cell>
          <cell r="I41">
            <v>12534</v>
          </cell>
          <cell r="J41">
            <v>25945</v>
          </cell>
          <cell r="K41">
            <v>52.938979252266627</v>
          </cell>
          <cell r="L41">
            <v>87.214611872146122</v>
          </cell>
          <cell r="M41">
            <v>48.30988629793795</v>
          </cell>
        </row>
        <row r="42">
          <cell r="B42">
            <v>119512</v>
          </cell>
          <cell r="C42">
            <v>41402</v>
          </cell>
          <cell r="D42">
            <v>78110</v>
          </cell>
          <cell r="E42">
            <v>18215</v>
          </cell>
          <cell r="F42">
            <v>8438</v>
          </cell>
          <cell r="G42">
            <v>9777</v>
          </cell>
          <cell r="H42">
            <v>101297</v>
          </cell>
          <cell r="I42">
            <v>32964</v>
          </cell>
          <cell r="J42">
            <v>68333</v>
          </cell>
          <cell r="K42">
            <v>53.004736909486617</v>
          </cell>
          <cell r="L42">
            <v>86.304592410759952</v>
          </cell>
          <cell r="M42">
            <v>48.240235318221067</v>
          </cell>
        </row>
        <row r="44">
          <cell r="B44">
            <v>8412</v>
          </cell>
          <cell r="C44">
            <v>3479</v>
          </cell>
          <cell r="D44">
            <v>4933</v>
          </cell>
          <cell r="E44">
            <v>1153</v>
          </cell>
          <cell r="F44">
            <v>579</v>
          </cell>
          <cell r="G44">
            <v>574</v>
          </cell>
          <cell r="H44">
            <v>7259</v>
          </cell>
          <cell r="I44">
            <v>2900</v>
          </cell>
          <cell r="J44">
            <v>4359</v>
          </cell>
          <cell r="K44">
            <v>70.525035475369961</v>
          </cell>
          <cell r="L44">
            <v>100.87108013937282</v>
          </cell>
          <cell r="M44">
            <v>66.529020417526951</v>
          </cell>
        </row>
        <row r="45">
          <cell r="B45">
            <v>13215</v>
          </cell>
          <cell r="C45">
            <v>5286</v>
          </cell>
          <cell r="D45">
            <v>7929</v>
          </cell>
          <cell r="E45">
            <v>2052</v>
          </cell>
          <cell r="F45">
            <v>1042</v>
          </cell>
          <cell r="G45">
            <v>1010</v>
          </cell>
          <cell r="H45">
            <v>11163</v>
          </cell>
          <cell r="I45">
            <v>4244</v>
          </cell>
          <cell r="J45">
            <v>6919</v>
          </cell>
          <cell r="K45">
            <v>66.666666666666657</v>
          </cell>
          <cell r="L45">
            <v>103.16831683168317</v>
          </cell>
          <cell r="M45">
            <v>61.338343691284869</v>
          </cell>
        </row>
        <row r="46">
          <cell r="B46">
            <v>20842</v>
          </cell>
          <cell r="C46">
            <v>8611</v>
          </cell>
          <cell r="D46">
            <v>12231</v>
          </cell>
          <cell r="E46">
            <v>3028</v>
          </cell>
          <cell r="F46">
            <v>1515</v>
          </cell>
          <cell r="G46">
            <v>1513</v>
          </cell>
          <cell r="H46">
            <v>17814</v>
          </cell>
          <cell r="I46">
            <v>7096</v>
          </cell>
          <cell r="J46">
            <v>10718</v>
          </cell>
          <cell r="K46">
            <v>70.403074155833536</v>
          </cell>
          <cell r="L46">
            <v>100.13218770654329</v>
          </cell>
          <cell r="M46">
            <v>66.206381787646947</v>
          </cell>
        </row>
        <row r="47">
          <cell r="B47">
            <v>6370</v>
          </cell>
          <cell r="C47">
            <v>2594</v>
          </cell>
          <cell r="D47">
            <v>3776</v>
          </cell>
          <cell r="E47">
            <v>1119</v>
          </cell>
          <cell r="F47">
            <v>534</v>
          </cell>
          <cell r="G47">
            <v>585</v>
          </cell>
          <cell r="H47">
            <v>5251</v>
          </cell>
          <cell r="I47">
            <v>2060</v>
          </cell>
          <cell r="J47">
            <v>3191</v>
          </cell>
          <cell r="K47">
            <v>68.697033898305079</v>
          </cell>
          <cell r="L47">
            <v>91.282051282051285</v>
          </cell>
          <cell r="M47">
            <v>64.556565340018807</v>
          </cell>
        </row>
        <row r="48">
          <cell r="B48">
            <v>16553</v>
          </cell>
          <cell r="C48">
            <v>6611</v>
          </cell>
          <cell r="D48">
            <v>9942</v>
          </cell>
          <cell r="E48">
            <v>2906</v>
          </cell>
          <cell r="F48">
            <v>1412</v>
          </cell>
          <cell r="G48">
            <v>1494</v>
          </cell>
          <cell r="H48">
            <v>13647</v>
          </cell>
          <cell r="I48">
            <v>5199</v>
          </cell>
          <cell r="J48">
            <v>8448</v>
          </cell>
          <cell r="K48">
            <v>66.495674914504121</v>
          </cell>
          <cell r="L48">
            <v>94.511378848728242</v>
          </cell>
          <cell r="M48">
            <v>61.54119318181818</v>
          </cell>
        </row>
        <row r="49">
          <cell r="B49">
            <v>4761</v>
          </cell>
          <cell r="C49">
            <v>1954</v>
          </cell>
          <cell r="D49">
            <v>2807</v>
          </cell>
          <cell r="E49">
            <v>792</v>
          </cell>
          <cell r="F49">
            <v>408</v>
          </cell>
          <cell r="G49">
            <v>384</v>
          </cell>
          <cell r="H49">
            <v>3969</v>
          </cell>
          <cell r="I49">
            <v>1546</v>
          </cell>
          <cell r="J49">
            <v>2423</v>
          </cell>
          <cell r="K49">
            <v>69.611685073031708</v>
          </cell>
          <cell r="L49">
            <v>106.25</v>
          </cell>
          <cell r="M49">
            <v>63.805200165084607</v>
          </cell>
        </row>
        <row r="50">
          <cell r="B50">
            <v>2760</v>
          </cell>
          <cell r="C50">
            <v>1298</v>
          </cell>
          <cell r="D50">
            <v>1462</v>
          </cell>
          <cell r="E50">
            <v>545</v>
          </cell>
          <cell r="F50">
            <v>306</v>
          </cell>
          <cell r="G50">
            <v>239</v>
          </cell>
          <cell r="H50">
            <v>2215</v>
          </cell>
          <cell r="I50">
            <v>992</v>
          </cell>
          <cell r="J50">
            <v>1223</v>
          </cell>
          <cell r="K50">
            <v>88.782489740082084</v>
          </cell>
          <cell r="L50">
            <v>128.03347280334728</v>
          </cell>
          <cell r="M50">
            <v>81.112019623875725</v>
          </cell>
        </row>
        <row r="51">
          <cell r="B51">
            <v>21699</v>
          </cell>
          <cell r="C51">
            <v>8510</v>
          </cell>
          <cell r="D51">
            <v>13189</v>
          </cell>
          <cell r="E51">
            <v>3662</v>
          </cell>
          <cell r="F51">
            <v>1726</v>
          </cell>
          <cell r="G51">
            <v>1936</v>
          </cell>
          <cell r="H51">
            <v>18037</v>
          </cell>
          <cell r="I51">
            <v>6784</v>
          </cell>
          <cell r="J51">
            <v>11253</v>
          </cell>
          <cell r="K51">
            <v>64.52346652513458</v>
          </cell>
          <cell r="L51">
            <v>89.152892561983464</v>
          </cell>
          <cell r="M51">
            <v>60.28614591664445</v>
          </cell>
        </row>
        <row r="52">
          <cell r="B52">
            <v>8433</v>
          </cell>
          <cell r="C52">
            <v>3446</v>
          </cell>
          <cell r="D52">
            <v>4987</v>
          </cell>
          <cell r="E52">
            <v>1185</v>
          </cell>
          <cell r="F52">
            <v>567</v>
          </cell>
          <cell r="G52">
            <v>618</v>
          </cell>
          <cell r="H52">
            <v>7248</v>
          </cell>
          <cell r="I52">
            <v>2879</v>
          </cell>
          <cell r="J52">
            <v>4369</v>
          </cell>
          <cell r="K52">
            <v>69.099659113695608</v>
          </cell>
          <cell r="L52">
            <v>91.747572815533985</v>
          </cell>
          <cell r="M52">
            <v>65.896086060883491</v>
          </cell>
        </row>
        <row r="53">
          <cell r="B53">
            <v>103045</v>
          </cell>
          <cell r="C53">
            <v>41789</v>
          </cell>
          <cell r="D53">
            <v>61256</v>
          </cell>
          <cell r="E53">
            <v>16442</v>
          </cell>
          <cell r="F53">
            <v>8089</v>
          </cell>
          <cell r="G53">
            <v>8353</v>
          </cell>
          <cell r="H53">
            <v>86603</v>
          </cell>
          <cell r="I53">
            <v>33700</v>
          </cell>
          <cell r="J53">
            <v>52903</v>
          </cell>
          <cell r="K53">
            <v>68.22025597492491</v>
          </cell>
          <cell r="L53">
            <v>96.839458877050163</v>
          </cell>
          <cell r="M53">
            <v>63.701491408804792</v>
          </cell>
        </row>
        <row r="55">
          <cell r="B55">
            <v>241881</v>
          </cell>
          <cell r="C55">
            <v>102217</v>
          </cell>
          <cell r="D55">
            <v>139664</v>
          </cell>
          <cell r="E55">
            <v>33244</v>
          </cell>
          <cell r="F55">
            <v>16846</v>
          </cell>
          <cell r="G55">
            <v>16398</v>
          </cell>
          <cell r="H55">
            <v>208637</v>
          </cell>
          <cell r="I55">
            <v>85371</v>
          </cell>
          <cell r="J55">
            <v>123266</v>
          </cell>
          <cell r="K55">
            <v>73.18779356169091</v>
          </cell>
          <cell r="L55">
            <v>102.73204049274302</v>
          </cell>
          <cell r="M55">
            <v>69.257540603248259</v>
          </cell>
        </row>
        <row r="56">
          <cell r="B56">
            <v>27867</v>
          </cell>
          <cell r="C56">
            <v>11932</v>
          </cell>
          <cell r="D56">
            <v>15935</v>
          </cell>
          <cell r="E56">
            <v>4175</v>
          </cell>
          <cell r="F56">
            <v>2136</v>
          </cell>
          <cell r="G56">
            <v>2039</v>
          </cell>
          <cell r="H56">
            <v>23692</v>
          </cell>
          <cell r="I56">
            <v>9796</v>
          </cell>
          <cell r="J56">
            <v>13896</v>
          </cell>
          <cell r="K56">
            <v>74.879196736743012</v>
          </cell>
          <cell r="L56">
            <v>104.75723393820499</v>
          </cell>
          <cell r="M56">
            <v>70.495106505469195</v>
          </cell>
        </row>
        <row r="57">
          <cell r="B57">
            <v>15774</v>
          </cell>
          <cell r="C57">
            <v>6438</v>
          </cell>
          <cell r="D57">
            <v>9336</v>
          </cell>
          <cell r="E57">
            <v>2758</v>
          </cell>
          <cell r="F57">
            <v>1352</v>
          </cell>
          <cell r="G57">
            <v>1406</v>
          </cell>
          <cell r="H57">
            <v>13016</v>
          </cell>
          <cell r="I57">
            <v>5086</v>
          </cell>
          <cell r="J57">
            <v>7930</v>
          </cell>
          <cell r="K57">
            <v>68.958868894601551</v>
          </cell>
          <cell r="L57">
            <v>96.159317211948789</v>
          </cell>
          <cell r="M57">
            <v>64.136191677175276</v>
          </cell>
        </row>
        <row r="58">
          <cell r="B58">
            <v>37954</v>
          </cell>
          <cell r="C58">
            <v>15511</v>
          </cell>
          <cell r="D58">
            <v>22443</v>
          </cell>
          <cell r="E58">
            <v>5543</v>
          </cell>
          <cell r="F58">
            <v>2673</v>
          </cell>
          <cell r="G58">
            <v>2870</v>
          </cell>
          <cell r="H58">
            <v>32411</v>
          </cell>
          <cell r="I58">
            <v>12838</v>
          </cell>
          <cell r="J58">
            <v>19573</v>
          </cell>
          <cell r="K58">
            <v>69.112863699148946</v>
          </cell>
          <cell r="L58">
            <v>93.135888501742158</v>
          </cell>
          <cell r="M58">
            <v>65.590354059163133</v>
          </cell>
        </row>
        <row r="59">
          <cell r="B59">
            <v>323476</v>
          </cell>
          <cell r="C59">
            <v>136098</v>
          </cell>
          <cell r="D59">
            <v>187378</v>
          </cell>
          <cell r="E59">
            <v>45720</v>
          </cell>
          <cell r="F59">
            <v>23007</v>
          </cell>
          <cell r="G59">
            <v>22713</v>
          </cell>
          <cell r="H59">
            <v>277756</v>
          </cell>
          <cell r="I59">
            <v>113091</v>
          </cell>
          <cell r="J59">
            <v>164665</v>
          </cell>
          <cell r="K59">
            <v>72.632859780764008</v>
          </cell>
          <cell r="L59">
            <v>101.29441289129572</v>
          </cell>
          <cell r="M59">
            <v>68.679440075304413</v>
          </cell>
        </row>
        <row r="61">
          <cell r="B61">
            <v>117064</v>
          </cell>
          <cell r="C61">
            <v>46006</v>
          </cell>
          <cell r="D61">
            <v>71058</v>
          </cell>
          <cell r="E61">
            <v>14387</v>
          </cell>
          <cell r="F61">
            <v>6892</v>
          </cell>
          <cell r="G61">
            <v>7495</v>
          </cell>
          <cell r="H61">
            <v>102677</v>
          </cell>
          <cell r="I61">
            <v>39114</v>
          </cell>
          <cell r="J61">
            <v>63563</v>
          </cell>
          <cell r="K61">
            <v>64.744293394128732</v>
          </cell>
          <cell r="L61">
            <v>91.954636424282853</v>
          </cell>
          <cell r="M61">
            <v>61.535799128423776</v>
          </cell>
        </row>
        <row r="62">
          <cell r="B62">
            <v>31419</v>
          </cell>
          <cell r="C62">
            <v>11833</v>
          </cell>
          <cell r="D62">
            <v>19586</v>
          </cell>
          <cell r="E62">
            <v>4531</v>
          </cell>
          <cell r="F62">
            <v>2229</v>
          </cell>
          <cell r="G62">
            <v>2302</v>
          </cell>
          <cell r="H62">
            <v>26888</v>
          </cell>
          <cell r="I62">
            <v>9604</v>
          </cell>
          <cell r="J62">
            <v>17284</v>
          </cell>
          <cell r="K62">
            <v>60.415602981721641</v>
          </cell>
          <cell r="L62">
            <v>96.828844483058205</v>
          </cell>
          <cell r="M62">
            <v>55.565841240453594</v>
          </cell>
        </row>
        <row r="63">
          <cell r="B63">
            <v>139679</v>
          </cell>
          <cell r="C63">
            <v>53368</v>
          </cell>
          <cell r="D63">
            <v>86311</v>
          </cell>
          <cell r="E63">
            <v>19466</v>
          </cell>
          <cell r="F63">
            <v>9366</v>
          </cell>
          <cell r="G63">
            <v>10100</v>
          </cell>
          <cell r="H63">
            <v>120213</v>
          </cell>
          <cell r="I63">
            <v>44002</v>
          </cell>
          <cell r="J63">
            <v>76211</v>
          </cell>
          <cell r="K63">
            <v>61.832211421487415</v>
          </cell>
          <cell r="L63">
            <v>92.732673267326732</v>
          </cell>
          <cell r="M63">
            <v>57.737072076209472</v>
          </cell>
        </row>
        <row r="64">
          <cell r="B64">
            <v>288162</v>
          </cell>
          <cell r="C64">
            <v>111207</v>
          </cell>
          <cell r="D64">
            <v>176955</v>
          </cell>
          <cell r="E64">
            <v>38384</v>
          </cell>
          <cell r="F64">
            <v>18487</v>
          </cell>
          <cell r="G64">
            <v>19897</v>
          </cell>
          <cell r="H64">
            <v>249778</v>
          </cell>
          <cell r="I64">
            <v>92720</v>
          </cell>
          <cell r="J64">
            <v>157058</v>
          </cell>
          <cell r="K64">
            <v>62.844791048571672</v>
          </cell>
          <cell r="L64">
            <v>92.913504548424385</v>
          </cell>
          <cell r="M64">
            <v>59.03551554202906</v>
          </cell>
        </row>
        <row r="66">
          <cell r="B66">
            <v>42647</v>
          </cell>
          <cell r="C66">
            <v>14418</v>
          </cell>
          <cell r="D66">
            <v>28229</v>
          </cell>
          <cell r="E66">
            <v>7186</v>
          </cell>
          <cell r="F66">
            <v>3123</v>
          </cell>
          <cell r="G66">
            <v>4063</v>
          </cell>
          <cell r="H66">
            <v>35461</v>
          </cell>
          <cell r="I66">
            <v>11295</v>
          </cell>
          <cell r="J66">
            <v>24166</v>
          </cell>
          <cell r="K66">
            <v>51.075135498954971</v>
          </cell>
          <cell r="L66">
            <v>76.864385921732719</v>
          </cell>
          <cell r="M66">
            <v>46.739220392286683</v>
          </cell>
        </row>
        <row r="67">
          <cell r="B67">
            <v>22563</v>
          </cell>
          <cell r="C67">
            <v>8700</v>
          </cell>
          <cell r="D67">
            <v>13863</v>
          </cell>
          <cell r="E67">
            <v>3900</v>
          </cell>
          <cell r="F67">
            <v>1776</v>
          </cell>
          <cell r="G67">
            <v>2124</v>
          </cell>
          <cell r="H67">
            <v>18663</v>
          </cell>
          <cell r="I67">
            <v>6924</v>
          </cell>
          <cell r="J67">
            <v>11739</v>
          </cell>
          <cell r="K67">
            <v>62.756979008872534</v>
          </cell>
          <cell r="L67">
            <v>83.615819209039543</v>
          </cell>
          <cell r="M67">
            <v>58.982877587528748</v>
          </cell>
        </row>
        <row r="68">
          <cell r="B68">
            <v>65210</v>
          </cell>
          <cell r="C68">
            <v>23118</v>
          </cell>
          <cell r="D68">
            <v>42092</v>
          </cell>
          <cell r="E68">
            <v>11086</v>
          </cell>
          <cell r="F68">
            <v>4899</v>
          </cell>
          <cell r="G68">
            <v>6187</v>
          </cell>
          <cell r="H68">
            <v>54124</v>
          </cell>
          <cell r="I68">
            <v>18219</v>
          </cell>
          <cell r="J68">
            <v>35905</v>
          </cell>
          <cell r="K68">
            <v>54.922550603440079</v>
          </cell>
          <cell r="L68">
            <v>79.182156133828997</v>
          </cell>
          <cell r="M68">
            <v>50.742236457317922</v>
          </cell>
        </row>
        <row r="70">
          <cell r="B70">
            <v>45151</v>
          </cell>
          <cell r="C70">
            <v>18858</v>
          </cell>
          <cell r="D70">
            <v>26293</v>
          </cell>
          <cell r="E70">
            <v>5451</v>
          </cell>
          <cell r="F70">
            <v>2644</v>
          </cell>
          <cell r="G70">
            <v>2807</v>
          </cell>
          <cell r="H70">
            <v>39700</v>
          </cell>
          <cell r="I70">
            <v>16214</v>
          </cell>
          <cell r="J70">
            <v>23486</v>
          </cell>
          <cell r="K70">
            <v>71.722511695127977</v>
          </cell>
          <cell r="L70">
            <v>94.193088706804417</v>
          </cell>
          <cell r="M70">
            <v>69.036873030741717</v>
          </cell>
        </row>
        <row r="71">
          <cell r="B71">
            <v>11607</v>
          </cell>
          <cell r="C71">
            <v>4946</v>
          </cell>
          <cell r="D71">
            <v>6661</v>
          </cell>
          <cell r="E71">
            <v>1566</v>
          </cell>
          <cell r="F71">
            <v>734</v>
          </cell>
          <cell r="G71">
            <v>832</v>
          </cell>
          <cell r="H71">
            <v>10041</v>
          </cell>
          <cell r="I71">
            <v>4212</v>
          </cell>
          <cell r="J71">
            <v>5829</v>
          </cell>
          <cell r="K71">
            <v>74.25311514787569</v>
          </cell>
          <cell r="L71">
            <v>88.22115384615384</v>
          </cell>
          <cell r="M71">
            <v>72.259392691713842</v>
          </cell>
        </row>
        <row r="72">
          <cell r="B72">
            <v>14194</v>
          </cell>
          <cell r="C72">
            <v>5980</v>
          </cell>
          <cell r="D72">
            <v>8214</v>
          </cell>
          <cell r="E72">
            <v>1819</v>
          </cell>
          <cell r="F72">
            <v>897</v>
          </cell>
          <cell r="G72">
            <v>922</v>
          </cell>
          <cell r="H72">
            <v>12375</v>
          </cell>
          <cell r="I72">
            <v>5083</v>
          </cell>
          <cell r="J72">
            <v>7292</v>
          </cell>
          <cell r="K72">
            <v>72.802532261991729</v>
          </cell>
          <cell r="L72">
            <v>97.288503253796094</v>
          </cell>
          <cell r="M72">
            <v>69.706527701590787</v>
          </cell>
        </row>
        <row r="73">
          <cell r="B73">
            <v>43718</v>
          </cell>
          <cell r="C73">
            <v>18250</v>
          </cell>
          <cell r="D73">
            <v>25468</v>
          </cell>
          <cell r="E73">
            <v>5237</v>
          </cell>
          <cell r="F73">
            <v>2659</v>
          </cell>
          <cell r="G73">
            <v>2578</v>
          </cell>
          <cell r="H73">
            <v>38481</v>
          </cell>
          <cell r="I73">
            <v>15591</v>
          </cell>
          <cell r="J73">
            <v>22890</v>
          </cell>
          <cell r="K73">
            <v>71.658551908277062</v>
          </cell>
          <cell r="L73">
            <v>103.14197051978277</v>
          </cell>
          <cell r="M73">
            <v>68.112712975098304</v>
          </cell>
        </row>
        <row r="74">
          <cell r="B74">
            <v>114670</v>
          </cell>
          <cell r="C74">
            <v>48034</v>
          </cell>
          <cell r="D74">
            <v>66636</v>
          </cell>
          <cell r="E74">
            <v>14073</v>
          </cell>
          <cell r="F74">
            <v>6934</v>
          </cell>
          <cell r="G74">
            <v>7139</v>
          </cell>
          <cell r="H74">
            <v>100597</v>
          </cell>
          <cell r="I74">
            <v>41100</v>
          </cell>
          <cell r="J74">
            <v>59497</v>
          </cell>
          <cell r="K74">
            <v>72.08415871300798</v>
          </cell>
          <cell r="L74">
            <v>97.128449362655829</v>
          </cell>
          <cell r="M74">
            <v>69.079113232599965</v>
          </cell>
        </row>
        <row r="76">
          <cell r="B76">
            <v>282625</v>
          </cell>
          <cell r="C76">
            <v>115231</v>
          </cell>
          <cell r="D76">
            <v>167394</v>
          </cell>
          <cell r="E76">
            <v>43464</v>
          </cell>
          <cell r="F76">
            <v>21714</v>
          </cell>
          <cell r="G76">
            <v>21750</v>
          </cell>
          <cell r="H76">
            <v>239161</v>
          </cell>
          <cell r="I76">
            <v>93517</v>
          </cell>
          <cell r="J76">
            <v>145644</v>
          </cell>
          <cell r="K76">
            <v>68.838190138236726</v>
          </cell>
          <cell r="L76">
            <v>99.834482758620695</v>
          </cell>
          <cell r="M76">
            <v>64.20930488039329</v>
          </cell>
        </row>
        <row r="78">
          <cell r="B78">
            <v>74369</v>
          </cell>
          <cell r="C78">
            <v>27844</v>
          </cell>
          <cell r="D78">
            <v>46525</v>
          </cell>
          <cell r="E78">
            <v>13896</v>
          </cell>
          <cell r="F78">
            <v>6473</v>
          </cell>
          <cell r="G78">
            <v>7423</v>
          </cell>
          <cell r="H78">
            <v>60473</v>
          </cell>
          <cell r="I78">
            <v>21371</v>
          </cell>
          <cell r="J78">
            <v>39102</v>
          </cell>
          <cell r="K78">
            <v>59.847393874261144</v>
          </cell>
          <cell r="L78">
            <v>87.201939916475823</v>
          </cell>
          <cell r="M78">
            <v>54.654493376297886</v>
          </cell>
        </row>
        <row r="80">
          <cell r="B80">
            <v>29736</v>
          </cell>
          <cell r="C80">
            <v>11468</v>
          </cell>
          <cell r="D80">
            <v>18268</v>
          </cell>
          <cell r="E80">
            <v>5398</v>
          </cell>
          <cell r="F80">
            <v>2556</v>
          </cell>
          <cell r="G80">
            <v>2842</v>
          </cell>
          <cell r="H80">
            <v>24338</v>
          </cell>
          <cell r="I80">
            <v>8912</v>
          </cell>
          <cell r="J80">
            <v>15426</v>
          </cell>
          <cell r="K80">
            <v>62.776439675936061</v>
          </cell>
          <cell r="L80">
            <v>89.936664320900775</v>
          </cell>
          <cell r="M80">
            <v>57.772591728251001</v>
          </cell>
        </row>
        <row r="82">
          <cell r="B82">
            <v>18333</v>
          </cell>
          <cell r="C82">
            <v>7287</v>
          </cell>
          <cell r="D82">
            <v>11046</v>
          </cell>
          <cell r="E82">
            <v>3012</v>
          </cell>
          <cell r="F82">
            <v>1433</v>
          </cell>
          <cell r="G82">
            <v>1579</v>
          </cell>
          <cell r="H82">
            <v>15321</v>
          </cell>
          <cell r="I82">
            <v>5854</v>
          </cell>
          <cell r="J82">
            <v>9467</v>
          </cell>
          <cell r="K82">
            <v>65.969581749049439</v>
          </cell>
          <cell r="L82">
            <v>90.753641545281823</v>
          </cell>
          <cell r="M82">
            <v>61.835850850322174</v>
          </cell>
        </row>
        <row r="83">
          <cell r="B83">
            <v>60426</v>
          </cell>
          <cell r="C83">
            <v>25327</v>
          </cell>
          <cell r="D83">
            <v>35099</v>
          </cell>
          <cell r="E83">
            <v>10171</v>
          </cell>
          <cell r="F83">
            <v>4938</v>
          </cell>
          <cell r="G83">
            <v>5233</v>
          </cell>
          <cell r="H83">
            <v>50255</v>
          </cell>
          <cell r="I83">
            <v>20389</v>
          </cell>
          <cell r="J83">
            <v>29866</v>
          </cell>
          <cell r="K83">
            <v>72.158750961565858</v>
          </cell>
          <cell r="L83">
            <v>94.362698261035732</v>
          </cell>
          <cell r="M83">
            <v>68.268264916627601</v>
          </cell>
        </row>
        <row r="84">
          <cell r="B84">
            <v>28414</v>
          </cell>
          <cell r="C84">
            <v>12058</v>
          </cell>
          <cell r="D84">
            <v>16356</v>
          </cell>
          <cell r="E84">
            <v>5013</v>
          </cell>
          <cell r="F84">
            <v>2501</v>
          </cell>
          <cell r="G84">
            <v>2512</v>
          </cell>
          <cell r="H84">
            <v>23401</v>
          </cell>
          <cell r="I84">
            <v>9557</v>
          </cell>
          <cell r="J84">
            <v>13844</v>
          </cell>
          <cell r="K84">
            <v>73.722181462460256</v>
          </cell>
          <cell r="L84">
            <v>99.562101910828034</v>
          </cell>
          <cell r="M84">
            <v>69.033516324761635</v>
          </cell>
        </row>
        <row r="85">
          <cell r="B85">
            <v>107173</v>
          </cell>
          <cell r="C85">
            <v>44672</v>
          </cell>
          <cell r="D85">
            <v>62501</v>
          </cell>
          <cell r="E85">
            <v>18196</v>
          </cell>
          <cell r="F85">
            <v>8872</v>
          </cell>
          <cell r="G85">
            <v>9324</v>
          </cell>
          <cell r="H85">
            <v>88977</v>
          </cell>
          <cell r="I85">
            <v>35800</v>
          </cell>
          <cell r="J85">
            <v>53177</v>
          </cell>
          <cell r="K85">
            <v>71.474056415097351</v>
          </cell>
          <cell r="L85">
            <v>95.152295152295153</v>
          </cell>
          <cell r="M85">
            <v>67.322338605036009</v>
          </cell>
        </row>
        <row r="87">
          <cell r="B87">
            <v>12441</v>
          </cell>
          <cell r="C87">
            <v>4967</v>
          </cell>
          <cell r="D87">
            <v>7474</v>
          </cell>
          <cell r="E87">
            <v>1891</v>
          </cell>
          <cell r="F87">
            <v>935</v>
          </cell>
          <cell r="G87">
            <v>956</v>
          </cell>
          <cell r="H87">
            <v>10550</v>
          </cell>
          <cell r="I87">
            <v>4032</v>
          </cell>
          <cell r="J87">
            <v>6518</v>
          </cell>
          <cell r="K87">
            <v>66.457051110516446</v>
          </cell>
          <cell r="L87">
            <v>97.803347280334734</v>
          </cell>
          <cell r="M87">
            <v>61.859466093893836</v>
          </cell>
        </row>
        <row r="89">
          <cell r="B89">
            <v>8877</v>
          </cell>
          <cell r="C89">
            <v>3293</v>
          </cell>
          <cell r="D89">
            <v>5584</v>
          </cell>
          <cell r="E89">
            <v>1706</v>
          </cell>
          <cell r="F89">
            <v>732</v>
          </cell>
          <cell r="G89">
            <v>974</v>
          </cell>
          <cell r="H89">
            <v>7171</v>
          </cell>
          <cell r="I89">
            <v>2561</v>
          </cell>
          <cell r="J89">
            <v>4610</v>
          </cell>
          <cell r="K89">
            <v>58.972063037249278</v>
          </cell>
          <cell r="L89">
            <v>75.154004106776185</v>
          </cell>
          <cell r="M89">
            <v>55.553145336225597</v>
          </cell>
        </row>
        <row r="91">
          <cell r="B91">
            <v>7587</v>
          </cell>
          <cell r="C91">
            <v>2666</v>
          </cell>
          <cell r="D91">
            <v>4921</v>
          </cell>
          <cell r="E91">
            <v>1561</v>
          </cell>
          <cell r="F91">
            <v>649</v>
          </cell>
          <cell r="G91">
            <v>912</v>
          </cell>
          <cell r="H91">
            <v>6026</v>
          </cell>
          <cell r="I91">
            <v>2017</v>
          </cell>
          <cell r="J91">
            <v>4009</v>
          </cell>
          <cell r="K91">
            <v>54.17598049176997</v>
          </cell>
          <cell r="L91">
            <v>71.162280701754383</v>
          </cell>
          <cell r="M91">
            <v>50.311798453479675</v>
          </cell>
        </row>
        <row r="93">
          <cell r="B93">
            <v>2419712</v>
          </cell>
          <cell r="C93">
            <v>961140</v>
          </cell>
          <cell r="D93">
            <v>1458572</v>
          </cell>
          <cell r="E93">
            <v>370937</v>
          </cell>
          <cell r="F93">
            <v>179831</v>
          </cell>
          <cell r="G93">
            <v>191106</v>
          </cell>
          <cell r="H93">
            <v>2048775</v>
          </cell>
          <cell r="I93">
            <v>781309</v>
          </cell>
          <cell r="J93">
            <v>1267466</v>
          </cell>
          <cell r="K93">
            <v>65.895958512846804</v>
          </cell>
          <cell r="L93">
            <v>94.100132910531329</v>
          </cell>
          <cell r="M93">
            <v>61.643389250678126</v>
          </cell>
        </row>
      </sheetData>
      <sheetData sheetId="6">
        <row r="5">
          <cell r="B5" t="str">
            <v>marzo 2026</v>
          </cell>
        </row>
        <row r="9">
          <cell r="C9" t="str">
            <v>marzo</v>
          </cell>
        </row>
        <row r="10">
          <cell r="C10" t="str">
            <v xml:space="preserve"> 2026</v>
          </cell>
          <cell r="E10" t="str">
            <v>febrero 2026</v>
          </cell>
          <cell r="H10" t="str">
            <v>marzo 2025</v>
          </cell>
        </row>
        <row r="13">
          <cell r="C13">
            <v>7386</v>
          </cell>
          <cell r="D13">
            <v>93</v>
          </cell>
          <cell r="E13">
            <v>1.2751953928424515</v>
          </cell>
          <cell r="F13">
            <v>7293</v>
          </cell>
          <cell r="G13">
            <v>-665</v>
          </cell>
          <cell r="H13">
            <v>-8.2598434977021498</v>
          </cell>
          <cell r="I13">
            <v>8051</v>
          </cell>
        </row>
        <row r="14">
          <cell r="C14">
            <v>16551</v>
          </cell>
          <cell r="D14">
            <v>-444</v>
          </cell>
          <cell r="E14">
            <v>-2.6125330979699912</v>
          </cell>
          <cell r="F14">
            <v>16995</v>
          </cell>
          <cell r="G14">
            <v>-2541</v>
          </cell>
          <cell r="H14">
            <v>-13.309239472030171</v>
          </cell>
          <cell r="I14">
            <v>19092</v>
          </cell>
        </row>
        <row r="15">
          <cell r="C15">
            <v>8177</v>
          </cell>
          <cell r="D15">
            <v>-80</v>
          </cell>
          <cell r="E15">
            <v>-0.96887489402930849</v>
          </cell>
          <cell r="F15">
            <v>8257</v>
          </cell>
          <cell r="G15">
            <v>-1361</v>
          </cell>
          <cell r="H15">
            <v>-14.269238834137136</v>
          </cell>
          <cell r="I15">
            <v>9538</v>
          </cell>
        </row>
        <row r="16">
          <cell r="C16">
            <v>12494</v>
          </cell>
          <cell r="D16">
            <v>-262</v>
          </cell>
          <cell r="E16">
            <v>-2.0539354029476322</v>
          </cell>
          <cell r="F16">
            <v>12756</v>
          </cell>
          <cell r="G16">
            <v>-1070</v>
          </cell>
          <cell r="H16">
            <v>-7.8885284576820993</v>
          </cell>
          <cell r="I16">
            <v>13564</v>
          </cell>
        </row>
        <row r="17">
          <cell r="C17">
            <v>4945</v>
          </cell>
          <cell r="D17">
            <v>-395</v>
          </cell>
          <cell r="E17">
            <v>-7.3970037453183517</v>
          </cell>
          <cell r="F17">
            <v>5340</v>
          </cell>
          <cell r="G17">
            <v>-481</v>
          </cell>
          <cell r="H17">
            <v>-8.8647253962403241</v>
          </cell>
          <cell r="I17">
            <v>5426</v>
          </cell>
        </row>
        <row r="18">
          <cell r="C18">
            <v>6507</v>
          </cell>
          <cell r="D18">
            <v>135</v>
          </cell>
          <cell r="E18">
            <v>2.1186440677966099</v>
          </cell>
          <cell r="F18">
            <v>6372</v>
          </cell>
          <cell r="G18">
            <v>-705</v>
          </cell>
          <cell r="H18">
            <v>-9.7753743760399328</v>
          </cell>
          <cell r="I18">
            <v>7212</v>
          </cell>
        </row>
        <row r="19">
          <cell r="C19">
            <v>15979</v>
          </cell>
          <cell r="D19">
            <v>-411</v>
          </cell>
          <cell r="E19">
            <v>-2.5076266015863333</v>
          </cell>
          <cell r="F19">
            <v>16390</v>
          </cell>
          <cell r="G19">
            <v>-1985</v>
          </cell>
          <cell r="H19">
            <v>-11.049877532843464</v>
          </cell>
          <cell r="I19">
            <v>17964</v>
          </cell>
        </row>
        <row r="20">
          <cell r="C20">
            <v>23625</v>
          </cell>
          <cell r="D20">
            <v>-471</v>
          </cell>
          <cell r="E20">
            <v>-1.9546812749003983</v>
          </cell>
          <cell r="F20">
            <v>24096</v>
          </cell>
          <cell r="G20">
            <v>-2446</v>
          </cell>
          <cell r="H20">
            <v>-9.382072034060835</v>
          </cell>
          <cell r="I20">
            <v>26071</v>
          </cell>
        </row>
        <row r="21">
          <cell r="C21">
            <v>95664</v>
          </cell>
          <cell r="D21">
            <v>-1835</v>
          </cell>
          <cell r="E21">
            <v>-1.8820705853393367</v>
          </cell>
          <cell r="F21">
            <v>97499</v>
          </cell>
          <cell r="G21">
            <v>-11254</v>
          </cell>
          <cell r="H21">
            <v>-10.525823528311417</v>
          </cell>
          <cell r="I21">
            <v>106918</v>
          </cell>
        </row>
        <row r="23">
          <cell r="C23">
            <v>1375</v>
          </cell>
          <cell r="D23">
            <v>-47</v>
          </cell>
          <cell r="E23">
            <v>-3.3052039381153309</v>
          </cell>
          <cell r="F23">
            <v>1422</v>
          </cell>
          <cell r="G23">
            <v>18</v>
          </cell>
          <cell r="H23">
            <v>1.3264554163596167</v>
          </cell>
          <cell r="I23">
            <v>1357</v>
          </cell>
        </row>
        <row r="24">
          <cell r="C24">
            <v>788</v>
          </cell>
          <cell r="D24">
            <v>-47</v>
          </cell>
          <cell r="E24">
            <v>-5.6287425149700603</v>
          </cell>
          <cell r="F24">
            <v>835</v>
          </cell>
          <cell r="G24">
            <v>-56</v>
          </cell>
          <cell r="H24">
            <v>-6.6350710900473935</v>
          </cell>
          <cell r="I24">
            <v>844</v>
          </cell>
        </row>
        <row r="25">
          <cell r="C25">
            <v>6954</v>
          </cell>
          <cell r="D25">
            <v>-71</v>
          </cell>
          <cell r="E25">
            <v>-1.0106761565836297</v>
          </cell>
          <cell r="F25">
            <v>7025</v>
          </cell>
          <cell r="G25">
            <v>-16</v>
          </cell>
          <cell r="H25">
            <v>-0.22955523672883787</v>
          </cell>
          <cell r="I25">
            <v>6970</v>
          </cell>
        </row>
        <row r="26">
          <cell r="C26">
            <v>9117</v>
          </cell>
          <cell r="D26">
            <v>-165</v>
          </cell>
          <cell r="E26">
            <v>-1.7776341305753069</v>
          </cell>
          <cell r="F26">
            <v>9282</v>
          </cell>
          <cell r="G26">
            <v>-54</v>
          </cell>
          <cell r="H26">
            <v>-0.58881256133464177</v>
          </cell>
          <cell r="I26">
            <v>9171</v>
          </cell>
        </row>
        <row r="28">
          <cell r="C28">
            <v>7532</v>
          </cell>
          <cell r="D28">
            <v>-103</v>
          </cell>
          <cell r="E28">
            <v>-1.3490504256712508</v>
          </cell>
          <cell r="F28">
            <v>7635</v>
          </cell>
          <cell r="G28">
            <v>-170</v>
          </cell>
          <cell r="H28">
            <v>-2.2072189041807322</v>
          </cell>
          <cell r="I28">
            <v>7702</v>
          </cell>
        </row>
        <row r="30">
          <cell r="C30">
            <v>5252</v>
          </cell>
          <cell r="D30">
            <v>-377</v>
          </cell>
          <cell r="E30">
            <v>-6.6974595842956122</v>
          </cell>
          <cell r="F30">
            <v>5629</v>
          </cell>
          <cell r="G30">
            <v>-417</v>
          </cell>
          <cell r="H30">
            <v>-7.355794672781796</v>
          </cell>
          <cell r="I30">
            <v>5669</v>
          </cell>
        </row>
        <row r="32">
          <cell r="C32">
            <v>9764</v>
          </cell>
          <cell r="D32">
            <v>347</v>
          </cell>
          <cell r="E32">
            <v>3.6848253159180206</v>
          </cell>
          <cell r="F32">
            <v>9417</v>
          </cell>
          <cell r="G32">
            <v>-886</v>
          </cell>
          <cell r="H32">
            <v>-8.31924882629108</v>
          </cell>
          <cell r="I32">
            <v>10650</v>
          </cell>
        </row>
        <row r="33">
          <cell r="C33">
            <v>9130</v>
          </cell>
          <cell r="D33">
            <v>462</v>
          </cell>
          <cell r="E33">
            <v>5.3299492385786804</v>
          </cell>
          <cell r="F33">
            <v>8668</v>
          </cell>
          <cell r="G33">
            <v>-498</v>
          </cell>
          <cell r="H33">
            <v>-5.1724137931034484</v>
          </cell>
          <cell r="I33">
            <v>9628</v>
          </cell>
        </row>
        <row r="34">
          <cell r="C34">
            <v>18894</v>
          </cell>
          <cell r="D34">
            <v>809</v>
          </cell>
          <cell r="E34">
            <v>4.4733204312966546</v>
          </cell>
          <cell r="F34">
            <v>18085</v>
          </cell>
          <cell r="G34">
            <v>-1384</v>
          </cell>
          <cell r="H34">
            <v>-6.8251306834993581</v>
          </cell>
          <cell r="I34">
            <v>20278</v>
          </cell>
        </row>
        <row r="36">
          <cell r="C36">
            <v>4446</v>
          </cell>
          <cell r="D36">
            <v>-84</v>
          </cell>
          <cell r="E36">
            <v>-1.8543046357615895</v>
          </cell>
          <cell r="F36">
            <v>4530</v>
          </cell>
          <cell r="G36">
            <v>121</v>
          </cell>
          <cell r="H36">
            <v>2.7976878612716765</v>
          </cell>
          <cell r="I36">
            <v>4325</v>
          </cell>
        </row>
        <row r="38">
          <cell r="C38">
            <v>3250</v>
          </cell>
          <cell r="D38">
            <v>-83</v>
          </cell>
          <cell r="E38">
            <v>-2.4902490249024902</v>
          </cell>
          <cell r="F38">
            <v>3333</v>
          </cell>
          <cell r="G38">
            <v>-356</v>
          </cell>
          <cell r="H38">
            <v>-9.8724348308374932</v>
          </cell>
          <cell r="I38">
            <v>3606</v>
          </cell>
        </row>
        <row r="39">
          <cell r="C39">
            <v>4901</v>
          </cell>
          <cell r="D39">
            <v>-105</v>
          </cell>
          <cell r="E39">
            <v>-2.0974830203755497</v>
          </cell>
          <cell r="F39">
            <v>5006</v>
          </cell>
          <cell r="G39">
            <v>-618</v>
          </cell>
          <cell r="H39">
            <v>-11.19768073926436</v>
          </cell>
          <cell r="I39">
            <v>5519</v>
          </cell>
        </row>
        <row r="40">
          <cell r="C40">
            <v>1499</v>
          </cell>
          <cell r="D40">
            <v>-43</v>
          </cell>
          <cell r="E40">
            <v>-2.7885862516212714</v>
          </cell>
          <cell r="F40">
            <v>1542</v>
          </cell>
          <cell r="G40">
            <v>-46</v>
          </cell>
          <cell r="H40">
            <v>-2.9773462783171523</v>
          </cell>
          <cell r="I40">
            <v>1545</v>
          </cell>
        </row>
        <row r="41">
          <cell r="C41">
            <v>2005</v>
          </cell>
          <cell r="D41">
            <v>-12</v>
          </cell>
          <cell r="E41">
            <v>-0.59494298463063955</v>
          </cell>
          <cell r="F41">
            <v>2017</v>
          </cell>
          <cell r="G41">
            <v>-6</v>
          </cell>
          <cell r="H41">
            <v>-0.29835902536051717</v>
          </cell>
          <cell r="I41">
            <v>2011</v>
          </cell>
        </row>
        <row r="42">
          <cell r="C42">
            <v>6560</v>
          </cell>
          <cell r="D42">
            <v>23</v>
          </cell>
          <cell r="E42">
            <v>0.35184335322013155</v>
          </cell>
          <cell r="F42">
            <v>6537</v>
          </cell>
          <cell r="G42">
            <v>-304</v>
          </cell>
          <cell r="H42">
            <v>-4.4289044289044286</v>
          </cell>
          <cell r="I42">
            <v>6864</v>
          </cell>
        </row>
        <row r="43">
          <cell r="C43">
            <v>18215</v>
          </cell>
          <cell r="D43">
            <v>-220</v>
          </cell>
          <cell r="E43">
            <v>-1.1933821535123406</v>
          </cell>
          <cell r="F43">
            <v>18435</v>
          </cell>
          <cell r="G43">
            <v>-1330</v>
          </cell>
          <cell r="H43">
            <v>-6.8048094141724231</v>
          </cell>
          <cell r="I43">
            <v>19545</v>
          </cell>
        </row>
        <row r="45">
          <cell r="C45">
            <v>1153</v>
          </cell>
          <cell r="D45">
            <v>-11</v>
          </cell>
          <cell r="E45">
            <v>-0.94501718213058417</v>
          </cell>
          <cell r="F45">
            <v>1164</v>
          </cell>
          <cell r="G45">
            <v>-99</v>
          </cell>
          <cell r="H45">
            <v>-7.9073482428115014</v>
          </cell>
          <cell r="I45">
            <v>1252</v>
          </cell>
        </row>
        <row r="46">
          <cell r="C46">
            <v>2052</v>
          </cell>
          <cell r="D46">
            <v>-114</v>
          </cell>
          <cell r="E46">
            <v>-5.2631578947368416</v>
          </cell>
          <cell r="F46">
            <v>2166</v>
          </cell>
          <cell r="G46">
            <v>-57</v>
          </cell>
          <cell r="H46">
            <v>-2.7027027027027026</v>
          </cell>
          <cell r="I46">
            <v>2109</v>
          </cell>
        </row>
        <row r="47">
          <cell r="C47">
            <v>3028</v>
          </cell>
          <cell r="D47">
            <v>-16</v>
          </cell>
          <cell r="E47">
            <v>-0.52562417871222078</v>
          </cell>
          <cell r="F47">
            <v>3044</v>
          </cell>
          <cell r="G47">
            <v>-129</v>
          </cell>
          <cell r="H47">
            <v>-4.0861577446943294</v>
          </cell>
          <cell r="I47">
            <v>3157</v>
          </cell>
        </row>
        <row r="48">
          <cell r="C48">
            <v>1119</v>
          </cell>
          <cell r="D48">
            <v>-52</v>
          </cell>
          <cell r="E48">
            <v>-4.4406490179333904</v>
          </cell>
          <cell r="F48">
            <v>1171</v>
          </cell>
          <cell r="G48">
            <v>-35</v>
          </cell>
          <cell r="H48">
            <v>-3.0329289428076258</v>
          </cell>
          <cell r="I48">
            <v>1154</v>
          </cell>
        </row>
        <row r="49">
          <cell r="C49">
            <v>2906</v>
          </cell>
          <cell r="D49">
            <v>-128</v>
          </cell>
          <cell r="E49">
            <v>-4.2188529993408039</v>
          </cell>
          <cell r="F49">
            <v>3034</v>
          </cell>
          <cell r="G49">
            <v>-124</v>
          </cell>
          <cell r="H49">
            <v>-4.0924092409240922</v>
          </cell>
          <cell r="I49">
            <v>3030</v>
          </cell>
        </row>
        <row r="50">
          <cell r="C50">
            <v>792</v>
          </cell>
          <cell r="D50">
            <v>-6</v>
          </cell>
          <cell r="E50">
            <v>-0.75187969924812026</v>
          </cell>
          <cell r="F50">
            <v>798</v>
          </cell>
          <cell r="G50">
            <v>-23</v>
          </cell>
          <cell r="H50">
            <v>-2.8220858895705523</v>
          </cell>
          <cell r="I50">
            <v>815</v>
          </cell>
        </row>
        <row r="51">
          <cell r="C51">
            <v>545</v>
          </cell>
          <cell r="D51">
            <v>-6</v>
          </cell>
          <cell r="E51">
            <v>-1.0889292196007259</v>
          </cell>
          <cell r="F51">
            <v>551</v>
          </cell>
          <cell r="G51">
            <v>-19</v>
          </cell>
          <cell r="H51">
            <v>-3.3687943262411348</v>
          </cell>
          <cell r="I51">
            <v>564</v>
          </cell>
        </row>
        <row r="52">
          <cell r="C52">
            <v>3662</v>
          </cell>
          <cell r="D52">
            <v>-220</v>
          </cell>
          <cell r="E52">
            <v>-5.6671818650180317</v>
          </cell>
          <cell r="F52">
            <v>3882</v>
          </cell>
          <cell r="G52">
            <v>-116</v>
          </cell>
          <cell r="H52">
            <v>-3.0704076230809951</v>
          </cell>
          <cell r="I52">
            <v>3778</v>
          </cell>
        </row>
        <row r="53">
          <cell r="C53">
            <v>1185</v>
          </cell>
          <cell r="D53">
            <v>-100</v>
          </cell>
          <cell r="E53">
            <v>-7.782101167315175</v>
          </cell>
          <cell r="F53">
            <v>1285</v>
          </cell>
          <cell r="G53">
            <v>-64</v>
          </cell>
          <cell r="H53">
            <v>-5.1240992794235387</v>
          </cell>
          <cell r="I53">
            <v>1249</v>
          </cell>
        </row>
        <row r="54">
          <cell r="C54">
            <v>16442</v>
          </cell>
          <cell r="D54">
            <v>-653</v>
          </cell>
          <cell r="E54">
            <v>-3.8198303597543144</v>
          </cell>
          <cell r="F54">
            <v>17095</v>
          </cell>
          <cell r="G54">
            <v>-666</v>
          </cell>
          <cell r="H54">
            <v>-3.8929155950432546</v>
          </cell>
          <cell r="I54">
            <v>17108</v>
          </cell>
        </row>
        <row r="56">
          <cell r="C56">
            <v>33244</v>
          </cell>
          <cell r="D56">
            <v>-674</v>
          </cell>
          <cell r="E56">
            <v>-1.9871454684828114</v>
          </cell>
          <cell r="F56">
            <v>33918</v>
          </cell>
          <cell r="G56">
            <v>1076</v>
          </cell>
          <cell r="H56">
            <v>3.3449390698831136</v>
          </cell>
          <cell r="I56">
            <v>32168</v>
          </cell>
        </row>
        <row r="57">
          <cell r="C57">
            <v>4175</v>
          </cell>
          <cell r="D57">
            <v>-426</v>
          </cell>
          <cell r="E57">
            <v>-9.2588567702673341</v>
          </cell>
          <cell r="F57">
            <v>4601</v>
          </cell>
          <cell r="G57">
            <v>-362</v>
          </cell>
          <cell r="H57">
            <v>-7.9788406435970902</v>
          </cell>
          <cell r="I57">
            <v>4537</v>
          </cell>
        </row>
        <row r="58">
          <cell r="C58">
            <v>2758</v>
          </cell>
          <cell r="D58">
            <v>-113</v>
          </cell>
          <cell r="E58">
            <v>-3.9359108324625565</v>
          </cell>
          <cell r="F58">
            <v>2871</v>
          </cell>
          <cell r="G58">
            <v>128</v>
          </cell>
          <cell r="H58">
            <v>4.8669201520912546</v>
          </cell>
          <cell r="I58">
            <v>2630</v>
          </cell>
        </row>
        <row r="59">
          <cell r="C59">
            <v>5543</v>
          </cell>
          <cell r="D59">
            <v>-489</v>
          </cell>
          <cell r="E59">
            <v>-8.1067639257294424</v>
          </cell>
          <cell r="F59">
            <v>6032</v>
          </cell>
          <cell r="G59">
            <v>-80</v>
          </cell>
          <cell r="H59">
            <v>-1.4227280810955008</v>
          </cell>
          <cell r="I59">
            <v>5623</v>
          </cell>
        </row>
        <row r="60">
          <cell r="C60">
            <v>45720</v>
          </cell>
          <cell r="D60">
            <v>-1702</v>
          </cell>
          <cell r="E60">
            <v>-3.589051495086669</v>
          </cell>
          <cell r="F60">
            <v>47422</v>
          </cell>
          <cell r="G60">
            <v>762</v>
          </cell>
          <cell r="H60">
            <v>1.6949152542372881</v>
          </cell>
          <cell r="I60">
            <v>44958</v>
          </cell>
        </row>
        <row r="62">
          <cell r="C62">
            <v>14387</v>
          </cell>
          <cell r="D62">
            <v>-194</v>
          </cell>
          <cell r="E62">
            <v>-1.3304985940607641</v>
          </cell>
          <cell r="F62">
            <v>14581</v>
          </cell>
          <cell r="G62">
            <v>-838</v>
          </cell>
          <cell r="H62">
            <v>-5.5041050903119872</v>
          </cell>
          <cell r="I62">
            <v>15225</v>
          </cell>
        </row>
        <row r="63">
          <cell r="C63">
            <v>4531</v>
          </cell>
          <cell r="D63">
            <v>-50</v>
          </cell>
          <cell r="E63">
            <v>-1.0914647456887143</v>
          </cell>
          <cell r="F63">
            <v>4581</v>
          </cell>
          <cell r="G63">
            <v>-304</v>
          </cell>
          <cell r="H63">
            <v>-6.287487073422958</v>
          </cell>
          <cell r="I63">
            <v>4835</v>
          </cell>
        </row>
        <row r="64">
          <cell r="C64">
            <v>19466</v>
          </cell>
          <cell r="D64">
            <v>-49</v>
          </cell>
          <cell r="E64">
            <v>-0.25108890596976685</v>
          </cell>
          <cell r="F64">
            <v>19515</v>
          </cell>
          <cell r="G64">
            <v>-1254</v>
          </cell>
          <cell r="H64">
            <v>-6.0521235521235521</v>
          </cell>
          <cell r="I64">
            <v>20720</v>
          </cell>
        </row>
        <row r="65">
          <cell r="C65">
            <v>38384</v>
          </cell>
          <cell r="D65">
            <v>-293</v>
          </cell>
          <cell r="E65">
            <v>-0.75755617033379008</v>
          </cell>
          <cell r="F65">
            <v>38677</v>
          </cell>
          <cell r="G65">
            <v>-2396</v>
          </cell>
          <cell r="H65">
            <v>-5.8754291319274152</v>
          </cell>
          <cell r="I65">
            <v>40780</v>
          </cell>
        </row>
        <row r="67">
          <cell r="C67">
            <v>7186</v>
          </cell>
          <cell r="D67">
            <v>-29</v>
          </cell>
          <cell r="E67">
            <v>-0.40194040194040193</v>
          </cell>
          <cell r="F67">
            <v>7215</v>
          </cell>
          <cell r="G67">
            <v>-675</v>
          </cell>
          <cell r="H67">
            <v>-8.5866938048594328</v>
          </cell>
          <cell r="I67">
            <v>7861</v>
          </cell>
        </row>
        <row r="68">
          <cell r="C68">
            <v>3900</v>
          </cell>
          <cell r="D68">
            <v>-46</v>
          </cell>
          <cell r="E68">
            <v>-1.1657374556512925</v>
          </cell>
          <cell r="F68">
            <v>3946</v>
          </cell>
          <cell r="G68">
            <v>-285</v>
          </cell>
          <cell r="H68">
            <v>-6.8100358422939076</v>
          </cell>
          <cell r="I68">
            <v>4185</v>
          </cell>
        </row>
        <row r="69">
          <cell r="C69">
            <v>11086</v>
          </cell>
          <cell r="D69">
            <v>-75</v>
          </cell>
          <cell r="E69">
            <v>-0.67198279724039067</v>
          </cell>
          <cell r="F69">
            <v>11161</v>
          </cell>
          <cell r="G69">
            <v>-960</v>
          </cell>
          <cell r="H69">
            <v>-7.9694504399800765</v>
          </cell>
          <cell r="I69">
            <v>12046</v>
          </cell>
        </row>
        <row r="71">
          <cell r="C71">
            <v>5451</v>
          </cell>
          <cell r="D71">
            <v>-165</v>
          </cell>
          <cell r="E71">
            <v>-2.9380341880341878</v>
          </cell>
          <cell r="F71">
            <v>5616</v>
          </cell>
          <cell r="G71">
            <v>-58</v>
          </cell>
          <cell r="H71">
            <v>-1.0528226538391723</v>
          </cell>
          <cell r="I71">
            <v>5509</v>
          </cell>
        </row>
        <row r="72">
          <cell r="C72">
            <v>1566</v>
          </cell>
          <cell r="D72">
            <v>-27</v>
          </cell>
          <cell r="E72">
            <v>-1.6949152542372881</v>
          </cell>
          <cell r="F72">
            <v>1593</v>
          </cell>
          <cell r="G72">
            <v>53</v>
          </cell>
          <cell r="H72">
            <v>3.5029742233972239</v>
          </cell>
          <cell r="I72">
            <v>1513</v>
          </cell>
        </row>
        <row r="73">
          <cell r="C73">
            <v>1819</v>
          </cell>
          <cell r="D73">
            <v>-5</v>
          </cell>
          <cell r="E73">
            <v>-0.27412280701754382</v>
          </cell>
          <cell r="F73">
            <v>1824</v>
          </cell>
          <cell r="G73">
            <v>56</v>
          </cell>
          <cell r="H73">
            <v>3.176403857061826</v>
          </cell>
          <cell r="I73">
            <v>1763</v>
          </cell>
        </row>
        <row r="74">
          <cell r="C74">
            <v>5237</v>
          </cell>
          <cell r="D74">
            <v>-110</v>
          </cell>
          <cell r="E74">
            <v>-2.0572283523471109</v>
          </cell>
          <cell r="F74">
            <v>5347</v>
          </cell>
          <cell r="G74">
            <v>149</v>
          </cell>
          <cell r="H74">
            <v>2.9284591194968552</v>
          </cell>
          <cell r="I74">
            <v>5088</v>
          </cell>
        </row>
        <row r="75">
          <cell r="C75">
            <v>14073</v>
          </cell>
          <cell r="D75">
            <v>-307</v>
          </cell>
          <cell r="E75">
            <v>-2.1349095966620308</v>
          </cell>
          <cell r="F75">
            <v>14380</v>
          </cell>
          <cell r="G75">
            <v>200</v>
          </cell>
          <cell r="H75">
            <v>1.4416492467382687</v>
          </cell>
          <cell r="I75">
            <v>13873</v>
          </cell>
        </row>
        <row r="77">
          <cell r="C77">
            <v>43464</v>
          </cell>
          <cell r="D77">
            <v>630</v>
          </cell>
          <cell r="E77">
            <v>1.4707942288835971</v>
          </cell>
          <cell r="F77">
            <v>42834</v>
          </cell>
          <cell r="G77">
            <v>-193</v>
          </cell>
          <cell r="H77">
            <v>-0.44208259843782211</v>
          </cell>
          <cell r="I77">
            <v>43657</v>
          </cell>
        </row>
        <row r="79">
          <cell r="C79">
            <v>13896</v>
          </cell>
          <cell r="D79">
            <v>-270</v>
          </cell>
          <cell r="E79">
            <v>-1.9059720457433291</v>
          </cell>
          <cell r="F79">
            <v>14166</v>
          </cell>
          <cell r="G79">
            <v>-1229</v>
          </cell>
          <cell r="H79">
            <v>-8.1256198347107436</v>
          </cell>
          <cell r="I79">
            <v>15125</v>
          </cell>
        </row>
        <row r="81">
          <cell r="C81">
            <v>5398</v>
          </cell>
          <cell r="D81">
            <v>57</v>
          </cell>
          <cell r="E81">
            <v>1.0672158771765587</v>
          </cell>
          <cell r="F81">
            <v>5341</v>
          </cell>
          <cell r="G81">
            <v>-238</v>
          </cell>
          <cell r="H81">
            <v>-4.2228530872959542</v>
          </cell>
          <cell r="I81">
            <v>5636</v>
          </cell>
        </row>
        <row r="83">
          <cell r="C83">
            <v>3012</v>
          </cell>
          <cell r="D83">
            <v>40</v>
          </cell>
          <cell r="E83">
            <v>1.3458950201884252</v>
          </cell>
          <cell r="F83">
            <v>2972</v>
          </cell>
          <cell r="G83">
            <v>-211</v>
          </cell>
          <cell r="H83">
            <v>-6.5466956251939186</v>
          </cell>
          <cell r="I83">
            <v>3223</v>
          </cell>
        </row>
        <row r="84">
          <cell r="C84">
            <v>10171</v>
          </cell>
          <cell r="D84">
            <v>-21</v>
          </cell>
          <cell r="E84">
            <v>-0.20604395604395606</v>
          </cell>
          <cell r="F84">
            <v>10192</v>
          </cell>
          <cell r="G84">
            <v>-294</v>
          </cell>
          <cell r="H84">
            <v>-2.8093645484949836</v>
          </cell>
          <cell r="I84">
            <v>10465</v>
          </cell>
        </row>
        <row r="85">
          <cell r="C85">
            <v>5013</v>
          </cell>
          <cell r="D85">
            <v>2</v>
          </cell>
          <cell r="E85">
            <v>3.9912193175014966E-2</v>
          </cell>
          <cell r="F85">
            <v>5011</v>
          </cell>
          <cell r="G85">
            <v>-62</v>
          </cell>
          <cell r="H85">
            <v>-1.2216748768472907</v>
          </cell>
          <cell r="I85">
            <v>5075</v>
          </cell>
        </row>
        <row r="86">
          <cell r="C86">
            <v>18196</v>
          </cell>
          <cell r="D86">
            <v>21</v>
          </cell>
          <cell r="E86">
            <v>0.1155433287482806</v>
          </cell>
          <cell r="F86">
            <v>18175</v>
          </cell>
          <cell r="G86">
            <v>-567</v>
          </cell>
          <cell r="H86">
            <v>-3.0219048126632204</v>
          </cell>
          <cell r="I86">
            <v>18763</v>
          </cell>
        </row>
        <row r="88">
          <cell r="C88">
            <v>1891</v>
          </cell>
          <cell r="D88">
            <v>-41</v>
          </cell>
          <cell r="E88">
            <v>-2.1221532091097308</v>
          </cell>
          <cell r="F88">
            <v>1932</v>
          </cell>
          <cell r="G88">
            <v>-70</v>
          </cell>
          <cell r="H88">
            <v>-3.5696073431922484</v>
          </cell>
          <cell r="I88">
            <v>1961</v>
          </cell>
        </row>
        <row r="90">
          <cell r="C90">
            <v>1706</v>
          </cell>
          <cell r="D90">
            <v>-3</v>
          </cell>
          <cell r="E90">
            <v>-0.17554125219426564</v>
          </cell>
          <cell r="F90">
            <v>1709</v>
          </cell>
          <cell r="G90">
            <v>-165</v>
          </cell>
          <cell r="H90">
            <v>-8.818813468733298</v>
          </cell>
          <cell r="I90">
            <v>1871</v>
          </cell>
        </row>
        <row r="92">
          <cell r="C92">
            <v>1561</v>
          </cell>
          <cell r="D92">
            <v>26</v>
          </cell>
          <cell r="E92">
            <v>1.6938110749185669</v>
          </cell>
          <cell r="F92">
            <v>1535</v>
          </cell>
          <cell r="G92">
            <v>-327</v>
          </cell>
          <cell r="H92">
            <v>-17.319915254237291</v>
          </cell>
          <cell r="I92">
            <v>1888</v>
          </cell>
        </row>
        <row r="94">
          <cell r="C94">
            <v>370937</v>
          </cell>
          <cell r="D94">
            <v>-4585</v>
          </cell>
          <cell r="E94">
            <v>-1.2209670804906239</v>
          </cell>
          <cell r="F94">
            <v>375522</v>
          </cell>
          <cell r="G94">
            <v>-20337</v>
          </cell>
          <cell r="H94">
            <v>-5.1976364389149294</v>
          </cell>
          <cell r="I94">
            <v>391274</v>
          </cell>
        </row>
      </sheetData>
      <sheetData sheetId="7">
        <row r="5">
          <cell r="B5" t="str">
            <v>marzo 2026</v>
          </cell>
        </row>
        <row r="9">
          <cell r="C9" t="str">
            <v>marzo</v>
          </cell>
        </row>
        <row r="10">
          <cell r="C10" t="str">
            <v xml:space="preserve"> 2026</v>
          </cell>
          <cell r="E10" t="str">
            <v>febrero 2026</v>
          </cell>
          <cell r="H10" t="str">
            <v>marzo 2025</v>
          </cell>
        </row>
        <row r="13">
          <cell r="C13">
            <v>3769</v>
          </cell>
          <cell r="D13">
            <v>93</v>
          </cell>
          <cell r="E13">
            <v>2.5299238302502718</v>
          </cell>
          <cell r="F13">
            <v>3676</v>
          </cell>
          <cell r="G13">
            <v>-288</v>
          </cell>
          <cell r="H13">
            <v>-7.0988415085038215</v>
          </cell>
          <cell r="I13">
            <v>4057</v>
          </cell>
        </row>
        <row r="14">
          <cell r="C14">
            <v>8768</v>
          </cell>
          <cell r="D14">
            <v>-253</v>
          </cell>
          <cell r="E14">
            <v>-2.8045671211617336</v>
          </cell>
          <cell r="F14">
            <v>9021</v>
          </cell>
          <cell r="G14">
            <v>-1357</v>
          </cell>
          <cell r="H14">
            <v>-13.40246913580247</v>
          </cell>
          <cell r="I14">
            <v>10125</v>
          </cell>
        </row>
        <row r="15">
          <cell r="C15">
            <v>4428</v>
          </cell>
          <cell r="D15">
            <v>-105</v>
          </cell>
          <cell r="E15">
            <v>-2.316346790205162</v>
          </cell>
          <cell r="F15">
            <v>4533</v>
          </cell>
          <cell r="G15">
            <v>-917</v>
          </cell>
          <cell r="H15">
            <v>-17.156220767072032</v>
          </cell>
          <cell r="I15">
            <v>5345</v>
          </cell>
        </row>
        <row r="16">
          <cell r="C16">
            <v>6685</v>
          </cell>
          <cell r="D16">
            <v>-180</v>
          </cell>
          <cell r="E16">
            <v>-2.6219956300072833</v>
          </cell>
          <cell r="F16">
            <v>6865</v>
          </cell>
          <cell r="G16">
            <v>-691</v>
          </cell>
          <cell r="H16">
            <v>-9.3682212581344899</v>
          </cell>
          <cell r="I16">
            <v>7376</v>
          </cell>
        </row>
        <row r="17">
          <cell r="C17">
            <v>2468</v>
          </cell>
          <cell r="D17">
            <v>-167</v>
          </cell>
          <cell r="E17">
            <v>-6.3377609108159403</v>
          </cell>
          <cell r="F17">
            <v>2635</v>
          </cell>
          <cell r="G17">
            <v>-346</v>
          </cell>
          <cell r="H17">
            <v>-12.295664534470504</v>
          </cell>
          <cell r="I17">
            <v>2814</v>
          </cell>
        </row>
        <row r="18">
          <cell r="C18">
            <v>3823</v>
          </cell>
          <cell r="D18">
            <v>-53</v>
          </cell>
          <cell r="E18">
            <v>-1.3673890608875128</v>
          </cell>
          <cell r="F18">
            <v>3876</v>
          </cell>
          <cell r="G18">
            <v>-419</v>
          </cell>
          <cell r="H18">
            <v>-9.8774163130598787</v>
          </cell>
          <cell r="I18">
            <v>4242</v>
          </cell>
        </row>
        <row r="19">
          <cell r="C19">
            <v>8059</v>
          </cell>
          <cell r="D19">
            <v>-258</v>
          </cell>
          <cell r="E19">
            <v>-3.1020800769508234</v>
          </cell>
          <cell r="F19">
            <v>8317</v>
          </cell>
          <cell r="G19">
            <v>-1157</v>
          </cell>
          <cell r="H19">
            <v>-12.554253472222221</v>
          </cell>
          <cell r="I19">
            <v>9216</v>
          </cell>
        </row>
        <row r="20">
          <cell r="C20">
            <v>12344</v>
          </cell>
          <cell r="D20">
            <v>-307</v>
          </cell>
          <cell r="E20">
            <v>-2.4266856374990118</v>
          </cell>
          <cell r="F20">
            <v>12651</v>
          </cell>
          <cell r="G20">
            <v>-1428</v>
          </cell>
          <cell r="H20">
            <v>-10.368864362474586</v>
          </cell>
          <cell r="I20">
            <v>13772</v>
          </cell>
        </row>
        <row r="21">
          <cell r="C21">
            <v>50344</v>
          </cell>
          <cell r="D21">
            <v>-1230</v>
          </cell>
          <cell r="E21">
            <v>-2.3849226354364603</v>
          </cell>
          <cell r="F21">
            <v>51574</v>
          </cell>
          <cell r="G21">
            <v>-6603</v>
          </cell>
          <cell r="H21">
            <v>-11.594991834512793</v>
          </cell>
          <cell r="I21">
            <v>56947</v>
          </cell>
        </row>
        <row r="23">
          <cell r="C23">
            <v>659</v>
          </cell>
          <cell r="D23">
            <v>-48</v>
          </cell>
          <cell r="E23">
            <v>-6.7892503536067892</v>
          </cell>
          <cell r="F23">
            <v>707</v>
          </cell>
          <cell r="G23">
            <v>-12</v>
          </cell>
          <cell r="H23">
            <v>-1.7883755588673622</v>
          </cell>
          <cell r="I23">
            <v>671</v>
          </cell>
        </row>
        <row r="24">
          <cell r="C24">
            <v>355</v>
          </cell>
          <cell r="D24">
            <v>-24</v>
          </cell>
          <cell r="E24">
            <v>-6.3324538258575203</v>
          </cell>
          <cell r="F24">
            <v>379</v>
          </cell>
          <cell r="G24">
            <v>-45</v>
          </cell>
          <cell r="H24">
            <v>-11.25</v>
          </cell>
          <cell r="I24">
            <v>400</v>
          </cell>
        </row>
        <row r="25">
          <cell r="C25">
            <v>3572</v>
          </cell>
          <cell r="D25">
            <v>-26</v>
          </cell>
          <cell r="E25">
            <v>-0.72262367982212339</v>
          </cell>
          <cell r="F25">
            <v>3598</v>
          </cell>
          <cell r="G25">
            <v>30</v>
          </cell>
          <cell r="H25">
            <v>0.84697910784867303</v>
          </cell>
          <cell r="I25">
            <v>3542</v>
          </cell>
        </row>
        <row r="26">
          <cell r="C26">
            <v>4586</v>
          </cell>
          <cell r="D26">
            <v>-98</v>
          </cell>
          <cell r="E26">
            <v>-2.0922288642186166</v>
          </cell>
          <cell r="F26">
            <v>4684</v>
          </cell>
          <cell r="G26">
            <v>-27</v>
          </cell>
          <cell r="H26">
            <v>-0.5853024062432256</v>
          </cell>
          <cell r="I26">
            <v>4613</v>
          </cell>
        </row>
        <row r="28">
          <cell r="C28">
            <v>3602</v>
          </cell>
          <cell r="D28">
            <v>-68</v>
          </cell>
          <cell r="E28">
            <v>-1.8528610354223434</v>
          </cell>
          <cell r="F28">
            <v>3670</v>
          </cell>
          <cell r="G28">
            <v>-280</v>
          </cell>
          <cell r="H28">
            <v>-7.2127769191138587</v>
          </cell>
          <cell r="I28">
            <v>3882</v>
          </cell>
        </row>
        <row r="30">
          <cell r="C30">
            <v>2562</v>
          </cell>
          <cell r="D30">
            <v>-195</v>
          </cell>
          <cell r="E30">
            <v>-7.0729053318824811</v>
          </cell>
          <cell r="F30">
            <v>2757</v>
          </cell>
          <cell r="G30">
            <v>-197</v>
          </cell>
          <cell r="H30">
            <v>-7.140268213120696</v>
          </cell>
          <cell r="I30">
            <v>2759</v>
          </cell>
        </row>
        <row r="32">
          <cell r="C32">
            <v>4985</v>
          </cell>
          <cell r="D32">
            <v>216</v>
          </cell>
          <cell r="E32">
            <v>4.5292514153910677</v>
          </cell>
          <cell r="F32">
            <v>4769</v>
          </cell>
          <cell r="G32">
            <v>-429</v>
          </cell>
          <cell r="H32">
            <v>-7.923900997414111</v>
          </cell>
          <cell r="I32">
            <v>5414</v>
          </cell>
        </row>
        <row r="33">
          <cell r="C33">
            <v>4620</v>
          </cell>
          <cell r="D33">
            <v>146</v>
          </cell>
          <cell r="E33">
            <v>3.2632990612427362</v>
          </cell>
          <cell r="F33">
            <v>4474</v>
          </cell>
          <cell r="G33">
            <v>-339</v>
          </cell>
          <cell r="H33">
            <v>-6.8360556563823351</v>
          </cell>
          <cell r="I33">
            <v>4959</v>
          </cell>
        </row>
        <row r="34">
          <cell r="C34">
            <v>9605</v>
          </cell>
          <cell r="D34">
            <v>362</v>
          </cell>
          <cell r="E34">
            <v>3.9164773341988535</v>
          </cell>
          <cell r="F34">
            <v>9243</v>
          </cell>
          <cell r="G34">
            <v>-768</v>
          </cell>
          <cell r="H34">
            <v>-7.4038368842186442</v>
          </cell>
          <cell r="I34">
            <v>10373</v>
          </cell>
        </row>
        <row r="36">
          <cell r="C36">
            <v>2160</v>
          </cell>
          <cell r="D36">
            <v>-50</v>
          </cell>
          <cell r="E36">
            <v>-2.2624434389140271</v>
          </cell>
          <cell r="F36">
            <v>2210</v>
          </cell>
          <cell r="G36">
            <v>-22</v>
          </cell>
          <cell r="H36">
            <v>-1.0082493125572869</v>
          </cell>
          <cell r="I36">
            <v>2182</v>
          </cell>
        </row>
        <row r="38">
          <cell r="C38">
            <v>1750</v>
          </cell>
          <cell r="D38">
            <v>-60</v>
          </cell>
          <cell r="E38">
            <v>-3.3149171270718232</v>
          </cell>
          <cell r="F38">
            <v>1810</v>
          </cell>
          <cell r="G38">
            <v>-273</v>
          </cell>
          <cell r="H38">
            <v>-13.494809688581316</v>
          </cell>
          <cell r="I38">
            <v>2023</v>
          </cell>
        </row>
        <row r="39">
          <cell r="C39">
            <v>2754</v>
          </cell>
          <cell r="D39">
            <v>-76</v>
          </cell>
          <cell r="E39">
            <v>-2.6855123674911661</v>
          </cell>
          <cell r="F39">
            <v>2830</v>
          </cell>
          <cell r="G39">
            <v>-411</v>
          </cell>
          <cell r="H39">
            <v>-12.985781990521328</v>
          </cell>
          <cell r="I39">
            <v>3165</v>
          </cell>
        </row>
        <row r="40">
          <cell r="C40">
            <v>785</v>
          </cell>
          <cell r="D40">
            <v>6</v>
          </cell>
          <cell r="E40">
            <v>0.77021822849807453</v>
          </cell>
          <cell r="F40">
            <v>779</v>
          </cell>
          <cell r="G40">
            <v>-5</v>
          </cell>
          <cell r="H40">
            <v>-0.63291139240506333</v>
          </cell>
          <cell r="I40">
            <v>790</v>
          </cell>
        </row>
        <row r="41">
          <cell r="C41">
            <v>984</v>
          </cell>
          <cell r="D41">
            <v>-4</v>
          </cell>
          <cell r="E41">
            <v>-0.40485829959514169</v>
          </cell>
          <cell r="F41">
            <v>988</v>
          </cell>
          <cell r="G41">
            <v>-36</v>
          </cell>
          <cell r="H41">
            <v>-3.5294117647058822</v>
          </cell>
          <cell r="I41">
            <v>1020</v>
          </cell>
        </row>
        <row r="42">
          <cell r="C42">
            <v>3504</v>
          </cell>
          <cell r="D42">
            <v>43</v>
          </cell>
          <cell r="E42">
            <v>1.2424154868535104</v>
          </cell>
          <cell r="F42">
            <v>3461</v>
          </cell>
          <cell r="G42">
            <v>-253</v>
          </cell>
          <cell r="H42">
            <v>-6.7340963534735163</v>
          </cell>
          <cell r="I42">
            <v>3757</v>
          </cell>
        </row>
        <row r="43">
          <cell r="C43">
            <v>9777</v>
          </cell>
          <cell r="D43">
            <v>-91</v>
          </cell>
          <cell r="E43">
            <v>-0.92217267936765301</v>
          </cell>
          <cell r="F43">
            <v>9868</v>
          </cell>
          <cell r="G43">
            <v>-978</v>
          </cell>
          <cell r="H43">
            <v>-9.0934449093444911</v>
          </cell>
          <cell r="I43">
            <v>10755</v>
          </cell>
        </row>
        <row r="45">
          <cell r="C45">
            <v>574</v>
          </cell>
          <cell r="D45">
            <v>-14</v>
          </cell>
          <cell r="E45">
            <v>-2.3809523809523809</v>
          </cell>
          <cell r="F45">
            <v>588</v>
          </cell>
          <cell r="G45">
            <v>-71</v>
          </cell>
          <cell r="H45">
            <v>-11.007751937984496</v>
          </cell>
          <cell r="I45">
            <v>645</v>
          </cell>
        </row>
        <row r="46">
          <cell r="C46">
            <v>1010</v>
          </cell>
          <cell r="D46">
            <v>-50</v>
          </cell>
          <cell r="E46">
            <v>-4.716981132075472</v>
          </cell>
          <cell r="F46">
            <v>1060</v>
          </cell>
          <cell r="G46">
            <v>4</v>
          </cell>
          <cell r="H46">
            <v>0.39761431411530812</v>
          </cell>
          <cell r="I46">
            <v>1006</v>
          </cell>
        </row>
        <row r="47">
          <cell r="C47">
            <v>1513</v>
          </cell>
          <cell r="D47">
            <v>-7</v>
          </cell>
          <cell r="E47">
            <v>-0.46052631578947362</v>
          </cell>
          <cell r="F47">
            <v>1520</v>
          </cell>
          <cell r="G47">
            <v>-89</v>
          </cell>
          <cell r="H47">
            <v>-5.5555555555555554</v>
          </cell>
          <cell r="I47">
            <v>1602</v>
          </cell>
        </row>
        <row r="48">
          <cell r="C48">
            <v>585</v>
          </cell>
          <cell r="D48">
            <v>-34</v>
          </cell>
          <cell r="E48">
            <v>-5.4927302100161546</v>
          </cell>
          <cell r="F48">
            <v>619</v>
          </cell>
          <cell r="G48">
            <v>-31</v>
          </cell>
          <cell r="H48">
            <v>-5.0324675324675328</v>
          </cell>
          <cell r="I48">
            <v>616</v>
          </cell>
        </row>
        <row r="49">
          <cell r="C49">
            <v>1494</v>
          </cell>
          <cell r="D49">
            <v>-82</v>
          </cell>
          <cell r="E49">
            <v>-5.2030456852791884</v>
          </cell>
          <cell r="F49">
            <v>1576</v>
          </cell>
          <cell r="G49">
            <v>-50</v>
          </cell>
          <cell r="H49">
            <v>-3.2383419689119166</v>
          </cell>
          <cell r="I49">
            <v>1544</v>
          </cell>
        </row>
        <row r="50">
          <cell r="C50">
            <v>384</v>
          </cell>
          <cell r="D50">
            <v>5</v>
          </cell>
          <cell r="E50">
            <v>1.3192612137203166</v>
          </cell>
          <cell r="F50">
            <v>379</v>
          </cell>
          <cell r="G50">
            <v>-21</v>
          </cell>
          <cell r="H50">
            <v>-5.1851851851851851</v>
          </cell>
          <cell r="I50">
            <v>405</v>
          </cell>
        </row>
        <row r="51">
          <cell r="C51">
            <v>239</v>
          </cell>
          <cell r="D51">
            <v>-18</v>
          </cell>
          <cell r="E51">
            <v>-7.0038910505836576</v>
          </cell>
          <cell r="F51">
            <v>257</v>
          </cell>
          <cell r="G51">
            <v>-14</v>
          </cell>
          <cell r="H51">
            <v>-5.5335968379446641</v>
          </cell>
          <cell r="I51">
            <v>253</v>
          </cell>
        </row>
        <row r="52">
          <cell r="C52">
            <v>1936</v>
          </cell>
          <cell r="D52">
            <v>-131</v>
          </cell>
          <cell r="E52">
            <v>-6.3376874697629413</v>
          </cell>
          <cell r="F52">
            <v>2067</v>
          </cell>
          <cell r="G52">
            <v>-92</v>
          </cell>
          <cell r="H52">
            <v>-4.5364891518737673</v>
          </cell>
          <cell r="I52">
            <v>2028</v>
          </cell>
        </row>
        <row r="53">
          <cell r="C53">
            <v>618</v>
          </cell>
          <cell r="D53">
            <v>-55</v>
          </cell>
          <cell r="E53">
            <v>-8.1723625557206532</v>
          </cell>
          <cell r="F53">
            <v>673</v>
          </cell>
          <cell r="G53">
            <v>-26</v>
          </cell>
          <cell r="H53">
            <v>-4.0372670807453419</v>
          </cell>
          <cell r="I53">
            <v>644</v>
          </cell>
        </row>
        <row r="54">
          <cell r="C54">
            <v>8353</v>
          </cell>
          <cell r="D54">
            <v>-386</v>
          </cell>
          <cell r="E54">
            <v>-4.4169813479803182</v>
          </cell>
          <cell r="F54">
            <v>8739</v>
          </cell>
          <cell r="G54">
            <v>-390</v>
          </cell>
          <cell r="H54">
            <v>-4.4607114262838845</v>
          </cell>
          <cell r="I54">
            <v>8743</v>
          </cell>
        </row>
        <row r="56">
          <cell r="C56">
            <v>16398</v>
          </cell>
          <cell r="D56">
            <v>-327</v>
          </cell>
          <cell r="E56">
            <v>-1.9551569506726456</v>
          </cell>
          <cell r="F56">
            <v>16725</v>
          </cell>
          <cell r="G56">
            <v>553</v>
          </cell>
          <cell r="H56">
            <v>3.490059955822026</v>
          </cell>
          <cell r="I56">
            <v>15845</v>
          </cell>
        </row>
        <row r="57">
          <cell r="C57">
            <v>2039</v>
          </cell>
          <cell r="D57">
            <v>-219</v>
          </cell>
          <cell r="E57">
            <v>-9.6988485385296723</v>
          </cell>
          <cell r="F57">
            <v>2258</v>
          </cell>
          <cell r="G57">
            <v>-182</v>
          </cell>
          <cell r="H57">
            <v>-8.194506978838362</v>
          </cell>
          <cell r="I57">
            <v>2221</v>
          </cell>
        </row>
        <row r="58">
          <cell r="C58">
            <v>1406</v>
          </cell>
          <cell r="D58">
            <v>-53</v>
          </cell>
          <cell r="E58">
            <v>-3.6326250856751203</v>
          </cell>
          <cell r="F58">
            <v>1459</v>
          </cell>
          <cell r="G58">
            <v>62</v>
          </cell>
          <cell r="H58">
            <v>4.6130952380952381</v>
          </cell>
          <cell r="I58">
            <v>1344</v>
          </cell>
        </row>
        <row r="59">
          <cell r="C59">
            <v>2870</v>
          </cell>
          <cell r="D59">
            <v>-229</v>
          </cell>
          <cell r="E59">
            <v>-7.3894804775734109</v>
          </cell>
          <cell r="F59">
            <v>3099</v>
          </cell>
          <cell r="G59">
            <v>-44</v>
          </cell>
          <cell r="H59">
            <v>-1.5099519560741248</v>
          </cell>
          <cell r="I59">
            <v>2914</v>
          </cell>
        </row>
        <row r="60">
          <cell r="C60">
            <v>22713</v>
          </cell>
          <cell r="D60">
            <v>-828</v>
          </cell>
          <cell r="E60">
            <v>-3.5172677456352748</v>
          </cell>
          <cell r="F60">
            <v>23541</v>
          </cell>
          <cell r="G60">
            <v>389</v>
          </cell>
          <cell r="H60">
            <v>1.7425192617810428</v>
          </cell>
          <cell r="I60">
            <v>22324</v>
          </cell>
        </row>
        <row r="62">
          <cell r="C62">
            <v>7495</v>
          </cell>
          <cell r="D62">
            <v>-142</v>
          </cell>
          <cell r="E62">
            <v>-1.8593688621186328</v>
          </cell>
          <cell r="F62">
            <v>7637</v>
          </cell>
          <cell r="G62">
            <v>-431</v>
          </cell>
          <cell r="H62">
            <v>-5.4377996467322731</v>
          </cell>
          <cell r="I62">
            <v>7926</v>
          </cell>
        </row>
        <row r="63">
          <cell r="C63">
            <v>2302</v>
          </cell>
          <cell r="D63">
            <v>-61</v>
          </cell>
          <cell r="E63">
            <v>-2.5814642403724082</v>
          </cell>
          <cell r="F63">
            <v>2363</v>
          </cell>
          <cell r="G63">
            <v>-249</v>
          </cell>
          <cell r="H63">
            <v>-9.7608780870246967</v>
          </cell>
          <cell r="I63">
            <v>2551</v>
          </cell>
        </row>
        <row r="64">
          <cell r="C64">
            <v>10100</v>
          </cell>
          <cell r="D64">
            <v>-130</v>
          </cell>
          <cell r="E64">
            <v>-1.270772238514174</v>
          </cell>
          <cell r="F64">
            <v>10230</v>
          </cell>
          <cell r="G64">
            <v>-706</v>
          </cell>
          <cell r="H64">
            <v>-6.5334073662779932</v>
          </cell>
          <cell r="I64">
            <v>10806</v>
          </cell>
        </row>
        <row r="65">
          <cell r="C65">
            <v>19897</v>
          </cell>
          <cell r="D65">
            <v>-333</v>
          </cell>
          <cell r="E65">
            <v>-1.6460701927829957</v>
          </cell>
          <cell r="F65">
            <v>20230</v>
          </cell>
          <cell r="G65">
            <v>-1386</v>
          </cell>
          <cell r="H65">
            <v>-6.5122398158154393</v>
          </cell>
          <cell r="I65">
            <v>21283</v>
          </cell>
        </row>
        <row r="67">
          <cell r="C67">
            <v>4063</v>
          </cell>
          <cell r="D67">
            <v>-42</v>
          </cell>
          <cell r="E67">
            <v>-1.0231425091352009</v>
          </cell>
          <cell r="F67">
            <v>4105</v>
          </cell>
          <cell r="G67">
            <v>-341</v>
          </cell>
          <cell r="H67">
            <v>-7.7429609445958221</v>
          </cell>
          <cell r="I67">
            <v>4404</v>
          </cell>
        </row>
        <row r="68">
          <cell r="C68">
            <v>2124</v>
          </cell>
          <cell r="D68">
            <v>-7</v>
          </cell>
          <cell r="E68">
            <v>-0.32848427968090099</v>
          </cell>
          <cell r="F68">
            <v>2131</v>
          </cell>
          <cell r="G68">
            <v>-149</v>
          </cell>
          <cell r="H68">
            <v>-6.5552133743950716</v>
          </cell>
          <cell r="I68">
            <v>2273</v>
          </cell>
        </row>
        <row r="69">
          <cell r="C69">
            <v>6187</v>
          </cell>
          <cell r="D69">
            <v>-49</v>
          </cell>
          <cell r="E69">
            <v>-0.78576010262989093</v>
          </cell>
          <cell r="F69">
            <v>6236</v>
          </cell>
          <cell r="G69">
            <v>-490</v>
          </cell>
          <cell r="H69">
            <v>-7.3386251310468777</v>
          </cell>
          <cell r="I69">
            <v>6677</v>
          </cell>
        </row>
        <row r="71">
          <cell r="C71">
            <v>2807</v>
          </cell>
          <cell r="D71">
            <v>-75</v>
          </cell>
          <cell r="E71">
            <v>-2.6023594725884802</v>
          </cell>
          <cell r="F71">
            <v>2882</v>
          </cell>
          <cell r="G71">
            <v>8</v>
          </cell>
          <cell r="H71">
            <v>0.28581636298678098</v>
          </cell>
          <cell r="I71">
            <v>2799</v>
          </cell>
        </row>
        <row r="72">
          <cell r="C72">
            <v>832</v>
          </cell>
          <cell r="D72">
            <v>-8</v>
          </cell>
          <cell r="E72">
            <v>-0.95238095238095244</v>
          </cell>
          <cell r="F72">
            <v>840</v>
          </cell>
          <cell r="G72">
            <v>69</v>
          </cell>
          <cell r="H72">
            <v>9.0432503276539968</v>
          </cell>
          <cell r="I72">
            <v>763</v>
          </cell>
        </row>
        <row r="73">
          <cell r="C73">
            <v>922</v>
          </cell>
          <cell r="D73">
            <v>-30</v>
          </cell>
          <cell r="E73">
            <v>-3.1512605042016806</v>
          </cell>
          <cell r="F73">
            <v>952</v>
          </cell>
          <cell r="G73">
            <v>43</v>
          </cell>
          <cell r="H73">
            <v>4.8919226393629129</v>
          </cell>
          <cell r="I73">
            <v>879</v>
          </cell>
        </row>
        <row r="74">
          <cell r="C74">
            <v>2578</v>
          </cell>
          <cell r="D74">
            <v>-54</v>
          </cell>
          <cell r="E74">
            <v>-2.0516717325227964</v>
          </cell>
          <cell r="F74">
            <v>2632</v>
          </cell>
          <cell r="G74">
            <v>18</v>
          </cell>
          <cell r="H74">
            <v>0.703125</v>
          </cell>
          <cell r="I74">
            <v>2560</v>
          </cell>
        </row>
        <row r="75">
          <cell r="C75">
            <v>7139</v>
          </cell>
          <cell r="D75">
            <v>-167</v>
          </cell>
          <cell r="E75">
            <v>-2.2857924993156309</v>
          </cell>
          <cell r="F75">
            <v>7306</v>
          </cell>
          <cell r="G75">
            <v>138</v>
          </cell>
          <cell r="H75">
            <v>1.9711469790029996</v>
          </cell>
          <cell r="I75">
            <v>7001</v>
          </cell>
        </row>
        <row r="77">
          <cell r="C77">
            <v>21750</v>
          </cell>
          <cell r="D77">
            <v>374</v>
          </cell>
          <cell r="E77">
            <v>1.749625748502994</v>
          </cell>
          <cell r="F77">
            <v>21376</v>
          </cell>
          <cell r="G77">
            <v>-202</v>
          </cell>
          <cell r="H77">
            <v>-0.92018950437317781</v>
          </cell>
          <cell r="I77">
            <v>21952</v>
          </cell>
        </row>
        <row r="79">
          <cell r="C79">
            <v>7423</v>
          </cell>
          <cell r="D79">
            <v>-167</v>
          </cell>
          <cell r="E79">
            <v>-2.2002635046113306</v>
          </cell>
          <cell r="F79">
            <v>7590</v>
          </cell>
          <cell r="G79">
            <v>-621</v>
          </cell>
          <cell r="H79">
            <v>-7.7200397812033819</v>
          </cell>
          <cell r="I79">
            <v>8044</v>
          </cell>
        </row>
        <row r="81">
          <cell r="C81">
            <v>2842</v>
          </cell>
          <cell r="D81">
            <v>-10</v>
          </cell>
          <cell r="E81">
            <v>-0.35063113604488078</v>
          </cell>
          <cell r="F81">
            <v>2852</v>
          </cell>
          <cell r="G81">
            <v>-249</v>
          </cell>
          <cell r="H81">
            <v>-8.0556454221934644</v>
          </cell>
          <cell r="I81">
            <v>3091</v>
          </cell>
        </row>
        <row r="83">
          <cell r="C83">
            <v>1579</v>
          </cell>
          <cell r="D83">
            <v>13</v>
          </cell>
          <cell r="E83">
            <v>0.83014048531289908</v>
          </cell>
          <cell r="F83">
            <v>1566</v>
          </cell>
          <cell r="G83">
            <v>-99</v>
          </cell>
          <cell r="H83">
            <v>-5.8998808104886775</v>
          </cell>
          <cell r="I83">
            <v>1678</v>
          </cell>
        </row>
        <row r="84">
          <cell r="C84">
            <v>5233</v>
          </cell>
          <cell r="D84">
            <v>4</v>
          </cell>
          <cell r="E84">
            <v>7.6496462038630711E-2</v>
          </cell>
          <cell r="F84">
            <v>5229</v>
          </cell>
          <cell r="G84">
            <v>66</v>
          </cell>
          <cell r="H84">
            <v>1.2773369460034836</v>
          </cell>
          <cell r="I84">
            <v>5167</v>
          </cell>
        </row>
        <row r="85">
          <cell r="C85">
            <v>2512</v>
          </cell>
          <cell r="D85">
            <v>-36</v>
          </cell>
          <cell r="E85">
            <v>-1.4128728414442702</v>
          </cell>
          <cell r="F85">
            <v>2548</v>
          </cell>
          <cell r="G85">
            <v>-28</v>
          </cell>
          <cell r="H85">
            <v>-1.1023622047244095</v>
          </cell>
          <cell r="I85">
            <v>2540</v>
          </cell>
        </row>
        <row r="86">
          <cell r="C86">
            <v>9324</v>
          </cell>
          <cell r="D86">
            <v>-19</v>
          </cell>
          <cell r="E86">
            <v>-0.2033608048806593</v>
          </cell>
          <cell r="F86">
            <v>9343</v>
          </cell>
          <cell r="G86">
            <v>-61</v>
          </cell>
          <cell r="H86">
            <v>-0.64997336174746934</v>
          </cell>
          <cell r="I86">
            <v>9385</v>
          </cell>
        </row>
        <row r="88">
          <cell r="C88">
            <v>956</v>
          </cell>
          <cell r="D88">
            <v>-31</v>
          </cell>
          <cell r="E88">
            <v>-3.1408308004052685</v>
          </cell>
          <cell r="F88">
            <v>987</v>
          </cell>
          <cell r="G88">
            <v>-56</v>
          </cell>
          <cell r="H88">
            <v>-5.5335968379446641</v>
          </cell>
          <cell r="I88">
            <v>1012</v>
          </cell>
        </row>
        <row r="90">
          <cell r="C90">
            <v>974</v>
          </cell>
          <cell r="D90">
            <v>-19</v>
          </cell>
          <cell r="E90">
            <v>-1.9133937562940584</v>
          </cell>
          <cell r="F90">
            <v>993</v>
          </cell>
          <cell r="G90">
            <v>-55</v>
          </cell>
          <cell r="H90">
            <v>-5.3449951409135084</v>
          </cell>
          <cell r="I90">
            <v>1029</v>
          </cell>
        </row>
        <row r="92">
          <cell r="C92">
            <v>912</v>
          </cell>
          <cell r="D92">
            <v>27</v>
          </cell>
          <cell r="E92">
            <v>3.050847457627119</v>
          </cell>
          <cell r="F92">
            <v>885</v>
          </cell>
          <cell r="G92">
            <v>-184</v>
          </cell>
          <cell r="H92">
            <v>-16.788321167883211</v>
          </cell>
          <cell r="I92">
            <v>1096</v>
          </cell>
        </row>
        <row r="94">
          <cell r="C94">
            <v>191106</v>
          </cell>
          <cell r="D94">
            <v>-2978</v>
          </cell>
          <cell r="E94">
            <v>-1.5343871725644564</v>
          </cell>
          <cell r="F94">
            <v>194084</v>
          </cell>
          <cell r="G94">
            <v>-12042</v>
          </cell>
          <cell r="H94">
            <v>-5.9276980329611906</v>
          </cell>
          <cell r="I94">
            <v>203148</v>
          </cell>
        </row>
      </sheetData>
      <sheetData sheetId="8">
        <row r="5">
          <cell r="B5" t="str">
            <v>marzo 2026</v>
          </cell>
        </row>
        <row r="9">
          <cell r="C9" t="str">
            <v>marzo</v>
          </cell>
        </row>
        <row r="10">
          <cell r="C10" t="str">
            <v xml:space="preserve"> 2026</v>
          </cell>
          <cell r="H10" t="str">
            <v>marzo 2025</v>
          </cell>
        </row>
        <row r="13">
          <cell r="C13">
            <v>3617</v>
          </cell>
          <cell r="D13">
            <v>0</v>
          </cell>
          <cell r="E13">
            <v>0</v>
          </cell>
          <cell r="F13">
            <v>3617</v>
          </cell>
          <cell r="G13">
            <v>-377</v>
          </cell>
          <cell r="H13">
            <v>-9.4391587381071602</v>
          </cell>
          <cell r="I13">
            <v>3994</v>
          </cell>
        </row>
        <row r="14">
          <cell r="C14">
            <v>7783</v>
          </cell>
          <cell r="D14">
            <v>-191</v>
          </cell>
          <cell r="E14">
            <v>-2.3952846751943815</v>
          </cell>
          <cell r="F14">
            <v>7974</v>
          </cell>
          <cell r="G14">
            <v>-1184</v>
          </cell>
          <cell r="H14">
            <v>-13.203970112635218</v>
          </cell>
          <cell r="I14">
            <v>8967</v>
          </cell>
        </row>
        <row r="15">
          <cell r="C15">
            <v>3749</v>
          </cell>
          <cell r="D15">
            <v>25</v>
          </cell>
          <cell r="E15">
            <v>0.67132116004296449</v>
          </cell>
          <cell r="F15">
            <v>3724</v>
          </cell>
          <cell r="G15">
            <v>-444</v>
          </cell>
          <cell r="H15">
            <v>-10.589077033150488</v>
          </cell>
          <cell r="I15">
            <v>4193</v>
          </cell>
        </row>
        <row r="16">
          <cell r="C16">
            <v>5809</v>
          </cell>
          <cell r="D16">
            <v>-82</v>
          </cell>
          <cell r="E16">
            <v>-1.3919538278730266</v>
          </cell>
          <cell r="F16">
            <v>5891</v>
          </cell>
          <cell r="G16">
            <v>-379</v>
          </cell>
          <cell r="H16">
            <v>-6.1247575953458302</v>
          </cell>
          <cell r="I16">
            <v>6188</v>
          </cell>
        </row>
        <row r="17">
          <cell r="C17">
            <v>2477</v>
          </cell>
          <cell r="D17">
            <v>-228</v>
          </cell>
          <cell r="E17">
            <v>-8.4288354898336415</v>
          </cell>
          <cell r="F17">
            <v>2705</v>
          </cell>
          <cell r="G17">
            <v>-135</v>
          </cell>
          <cell r="H17">
            <v>-5.1684532924961717</v>
          </cell>
          <cell r="I17">
            <v>2612</v>
          </cell>
        </row>
        <row r="18">
          <cell r="C18">
            <v>2684</v>
          </cell>
          <cell r="D18">
            <v>188</v>
          </cell>
          <cell r="E18">
            <v>7.5320512820512819</v>
          </cell>
          <cell r="F18">
            <v>2496</v>
          </cell>
          <cell r="G18">
            <v>-286</v>
          </cell>
          <cell r="H18">
            <v>-9.6296296296296298</v>
          </cell>
          <cell r="I18">
            <v>2970</v>
          </cell>
        </row>
        <row r="19">
          <cell r="C19">
            <v>7920</v>
          </cell>
          <cell r="D19">
            <v>-153</v>
          </cell>
          <cell r="E19">
            <v>-1.89520624303233</v>
          </cell>
          <cell r="F19">
            <v>8073</v>
          </cell>
          <cell r="G19">
            <v>-828</v>
          </cell>
          <cell r="H19">
            <v>-9.4650205761316872</v>
          </cell>
          <cell r="I19">
            <v>8748</v>
          </cell>
        </row>
        <row r="20">
          <cell r="C20">
            <v>11281</v>
          </cell>
          <cell r="D20">
            <v>-164</v>
          </cell>
          <cell r="E20">
            <v>-1.4329401485364788</v>
          </cell>
          <cell r="F20">
            <v>11445</v>
          </cell>
          <cell r="G20">
            <v>-1018</v>
          </cell>
          <cell r="H20">
            <v>-8.2770956988373037</v>
          </cell>
          <cell r="I20">
            <v>12299</v>
          </cell>
        </row>
        <row r="21">
          <cell r="C21">
            <v>45320</v>
          </cell>
          <cell r="D21">
            <v>-605</v>
          </cell>
          <cell r="E21">
            <v>-1.3173652694610778</v>
          </cell>
          <cell r="F21">
            <v>45925</v>
          </cell>
          <cell r="G21">
            <v>-4651</v>
          </cell>
          <cell r="H21">
            <v>-9.307398291008786</v>
          </cell>
          <cell r="I21">
            <v>49971</v>
          </cell>
        </row>
        <row r="23">
          <cell r="C23">
            <v>716</v>
          </cell>
          <cell r="D23">
            <v>1</v>
          </cell>
          <cell r="E23">
            <v>0.13986013986013987</v>
          </cell>
          <cell r="F23">
            <v>715</v>
          </cell>
          <cell r="G23">
            <v>30</v>
          </cell>
          <cell r="H23">
            <v>4.3731778425655978</v>
          </cell>
          <cell r="I23">
            <v>686</v>
          </cell>
        </row>
        <row r="24">
          <cell r="C24">
            <v>433</v>
          </cell>
          <cell r="D24">
            <v>-23</v>
          </cell>
          <cell r="E24">
            <v>-5.0438596491228065</v>
          </cell>
          <cell r="F24">
            <v>456</v>
          </cell>
          <cell r="G24">
            <v>-11</v>
          </cell>
          <cell r="H24">
            <v>-2.4774774774774775</v>
          </cell>
          <cell r="I24">
            <v>444</v>
          </cell>
        </row>
        <row r="25">
          <cell r="C25">
            <v>3382</v>
          </cell>
          <cell r="D25">
            <v>-45</v>
          </cell>
          <cell r="E25">
            <v>-1.3131018383425737</v>
          </cell>
          <cell r="F25">
            <v>3427</v>
          </cell>
          <cell r="G25">
            <v>-46</v>
          </cell>
          <cell r="H25">
            <v>-1.3418903150525088</v>
          </cell>
          <cell r="I25">
            <v>3428</v>
          </cell>
        </row>
        <row r="26">
          <cell r="C26">
            <v>4531</v>
          </cell>
          <cell r="D26">
            <v>-67</v>
          </cell>
          <cell r="E26">
            <v>-1.4571552849064811</v>
          </cell>
          <cell r="F26">
            <v>4598</v>
          </cell>
          <cell r="G26">
            <v>-27</v>
          </cell>
          <cell r="H26">
            <v>-0.59236507240017555</v>
          </cell>
          <cell r="I26">
            <v>4558</v>
          </cell>
        </row>
        <row r="28">
          <cell r="C28">
            <v>3930</v>
          </cell>
          <cell r="D28">
            <v>-35</v>
          </cell>
          <cell r="E28">
            <v>-0.88272383354350581</v>
          </cell>
          <cell r="F28">
            <v>3965</v>
          </cell>
          <cell r="G28">
            <v>110</v>
          </cell>
          <cell r="H28">
            <v>2.8795811518324608</v>
          </cell>
          <cell r="I28">
            <v>3820</v>
          </cell>
        </row>
        <row r="30">
          <cell r="C30">
            <v>2690</v>
          </cell>
          <cell r="D30">
            <v>-182</v>
          </cell>
          <cell r="E30">
            <v>-6.3370473537604459</v>
          </cell>
          <cell r="F30">
            <v>2872</v>
          </cell>
          <cell r="G30">
            <v>-220</v>
          </cell>
          <cell r="H30">
            <v>-7.5601374570446733</v>
          </cell>
          <cell r="I30">
            <v>2910</v>
          </cell>
        </row>
        <row r="32">
          <cell r="C32">
            <v>4779</v>
          </cell>
          <cell r="D32">
            <v>131</v>
          </cell>
          <cell r="E32">
            <v>2.8184165232358005</v>
          </cell>
          <cell r="F32">
            <v>4648</v>
          </cell>
          <cell r="G32">
            <v>-457</v>
          </cell>
          <cell r="H32">
            <v>-8.7280366692131395</v>
          </cell>
          <cell r="I32">
            <v>5236</v>
          </cell>
        </row>
        <row r="33">
          <cell r="C33">
            <v>4510</v>
          </cell>
          <cell r="D33">
            <v>316</v>
          </cell>
          <cell r="E33">
            <v>7.5345731998092509</v>
          </cell>
          <cell r="F33">
            <v>4194</v>
          </cell>
          <cell r="G33">
            <v>-159</v>
          </cell>
          <cell r="H33">
            <v>-3.4054401370743199</v>
          </cell>
          <cell r="I33">
            <v>4669</v>
          </cell>
        </row>
        <row r="34">
          <cell r="C34">
            <v>9289</v>
          </cell>
          <cell r="D34">
            <v>447</v>
          </cell>
          <cell r="E34">
            <v>5.0554173263967428</v>
          </cell>
          <cell r="F34">
            <v>8842</v>
          </cell>
          <cell r="G34">
            <v>-616</v>
          </cell>
          <cell r="H34">
            <v>-6.2190812720848063</v>
          </cell>
          <cell r="I34">
            <v>9905</v>
          </cell>
        </row>
        <row r="36">
          <cell r="C36">
            <v>2286</v>
          </cell>
          <cell r="D36">
            <v>-34</v>
          </cell>
          <cell r="E36">
            <v>-1.4655172413793103</v>
          </cell>
          <cell r="F36">
            <v>2320</v>
          </cell>
          <cell r="G36">
            <v>143</v>
          </cell>
          <cell r="H36">
            <v>6.6728884741017263</v>
          </cell>
          <cell r="I36">
            <v>2143</v>
          </cell>
        </row>
        <row r="38">
          <cell r="C38">
            <v>1500</v>
          </cell>
          <cell r="D38">
            <v>-23</v>
          </cell>
          <cell r="E38">
            <v>-1.5101772816808929</v>
          </cell>
          <cell r="F38">
            <v>1523</v>
          </cell>
          <cell r="G38">
            <v>-83</v>
          </cell>
          <cell r="H38">
            <v>-5.2432090966519267</v>
          </cell>
          <cell r="I38">
            <v>1583</v>
          </cell>
        </row>
        <row r="39">
          <cell r="C39">
            <v>2147</v>
          </cell>
          <cell r="D39">
            <v>-29</v>
          </cell>
          <cell r="E39">
            <v>-1.3327205882352942</v>
          </cell>
          <cell r="F39">
            <v>2176</v>
          </cell>
          <cell r="G39">
            <v>-207</v>
          </cell>
          <cell r="H39">
            <v>-8.793542905692437</v>
          </cell>
          <cell r="I39">
            <v>2354</v>
          </cell>
        </row>
        <row r="40">
          <cell r="C40">
            <v>714</v>
          </cell>
          <cell r="D40">
            <v>-49</v>
          </cell>
          <cell r="E40">
            <v>-6.4220183486238538</v>
          </cell>
          <cell r="F40">
            <v>763</v>
          </cell>
          <cell r="G40">
            <v>-41</v>
          </cell>
          <cell r="H40">
            <v>-5.4304635761589406</v>
          </cell>
          <cell r="I40">
            <v>755</v>
          </cell>
        </row>
        <row r="41">
          <cell r="C41">
            <v>1021</v>
          </cell>
          <cell r="D41">
            <v>-8</v>
          </cell>
          <cell r="E41">
            <v>-0.7774538386783284</v>
          </cell>
          <cell r="F41">
            <v>1029</v>
          </cell>
          <cell r="G41">
            <v>30</v>
          </cell>
          <cell r="H41">
            <v>3.0272452068617559</v>
          </cell>
          <cell r="I41">
            <v>991</v>
          </cell>
        </row>
        <row r="42">
          <cell r="C42">
            <v>3056</v>
          </cell>
          <cell r="D42">
            <v>-20</v>
          </cell>
          <cell r="E42">
            <v>-0.65019505851755521</v>
          </cell>
          <cell r="F42">
            <v>3076</v>
          </cell>
          <cell r="G42">
            <v>-51</v>
          </cell>
          <cell r="H42">
            <v>-1.6414547795300933</v>
          </cell>
          <cell r="I42">
            <v>3107</v>
          </cell>
        </row>
        <row r="43">
          <cell r="C43">
            <v>8438</v>
          </cell>
          <cell r="D43">
            <v>-129</v>
          </cell>
          <cell r="E43">
            <v>-1.5057779852924011</v>
          </cell>
          <cell r="F43">
            <v>8567</v>
          </cell>
          <cell r="G43">
            <v>-352</v>
          </cell>
          <cell r="H43">
            <v>-4.0045506257110359</v>
          </cell>
          <cell r="I43">
            <v>8790</v>
          </cell>
        </row>
        <row r="45">
          <cell r="C45">
            <v>579</v>
          </cell>
          <cell r="D45">
            <v>3</v>
          </cell>
          <cell r="E45">
            <v>0.52083333333333326</v>
          </cell>
          <cell r="F45">
            <v>576</v>
          </cell>
          <cell r="G45">
            <v>-28</v>
          </cell>
          <cell r="H45">
            <v>-4.6128500823723231</v>
          </cell>
          <cell r="I45">
            <v>607</v>
          </cell>
        </row>
        <row r="46">
          <cell r="C46">
            <v>1042</v>
          </cell>
          <cell r="D46">
            <v>-64</v>
          </cell>
          <cell r="E46">
            <v>-5.786618444846293</v>
          </cell>
          <cell r="F46">
            <v>1106</v>
          </cell>
          <cell r="G46">
            <v>-61</v>
          </cell>
          <cell r="H46">
            <v>-5.5303717135086128</v>
          </cell>
          <cell r="I46">
            <v>1103</v>
          </cell>
        </row>
        <row r="47">
          <cell r="C47">
            <v>1515</v>
          </cell>
          <cell r="D47">
            <v>-9</v>
          </cell>
          <cell r="E47">
            <v>-0.59055118110236215</v>
          </cell>
          <cell r="F47">
            <v>1524</v>
          </cell>
          <cell r="G47">
            <v>-40</v>
          </cell>
          <cell r="H47">
            <v>-2.572347266881029</v>
          </cell>
          <cell r="I47">
            <v>1555</v>
          </cell>
        </row>
        <row r="48">
          <cell r="C48">
            <v>534</v>
          </cell>
          <cell r="D48">
            <v>-18</v>
          </cell>
          <cell r="E48">
            <v>-3.2608695652173911</v>
          </cell>
          <cell r="F48">
            <v>552</v>
          </cell>
          <cell r="G48">
            <v>-4</v>
          </cell>
          <cell r="H48">
            <v>-0.74349442379182151</v>
          </cell>
          <cell r="I48">
            <v>538</v>
          </cell>
        </row>
        <row r="49">
          <cell r="C49">
            <v>1412</v>
          </cell>
          <cell r="D49">
            <v>-46</v>
          </cell>
          <cell r="E49">
            <v>-3.155006858710562</v>
          </cell>
          <cell r="F49">
            <v>1458</v>
          </cell>
          <cell r="G49">
            <v>-74</v>
          </cell>
          <cell r="H49">
            <v>-4.9798115746971741</v>
          </cell>
          <cell r="I49">
            <v>1486</v>
          </cell>
        </row>
        <row r="50">
          <cell r="C50">
            <v>408</v>
          </cell>
          <cell r="D50">
            <v>-11</v>
          </cell>
          <cell r="E50">
            <v>-2.6252983293556085</v>
          </cell>
          <cell r="F50">
            <v>419</v>
          </cell>
          <cell r="G50">
            <v>-2</v>
          </cell>
          <cell r="H50">
            <v>-0.48780487804878048</v>
          </cell>
          <cell r="I50">
            <v>410</v>
          </cell>
        </row>
        <row r="51">
          <cell r="C51">
            <v>306</v>
          </cell>
          <cell r="D51">
            <v>12</v>
          </cell>
          <cell r="E51">
            <v>4.0816326530612246</v>
          </cell>
          <cell r="F51">
            <v>294</v>
          </cell>
          <cell r="G51">
            <v>-5</v>
          </cell>
          <cell r="H51">
            <v>-1.607717041800643</v>
          </cell>
          <cell r="I51">
            <v>311</v>
          </cell>
        </row>
        <row r="52">
          <cell r="C52">
            <v>1726</v>
          </cell>
          <cell r="D52">
            <v>-89</v>
          </cell>
          <cell r="E52">
            <v>-4.9035812672176302</v>
          </cell>
          <cell r="F52">
            <v>1815</v>
          </cell>
          <cell r="G52">
            <v>-24</v>
          </cell>
          <cell r="H52">
            <v>-1.3714285714285714</v>
          </cell>
          <cell r="I52">
            <v>1750</v>
          </cell>
        </row>
        <row r="53">
          <cell r="C53">
            <v>567</v>
          </cell>
          <cell r="D53">
            <v>-45</v>
          </cell>
          <cell r="E53">
            <v>-7.3529411764705888</v>
          </cell>
          <cell r="F53">
            <v>612</v>
          </cell>
          <cell r="G53">
            <v>-38</v>
          </cell>
          <cell r="H53">
            <v>-6.2809917355371905</v>
          </cell>
          <cell r="I53">
            <v>605</v>
          </cell>
        </row>
        <row r="54">
          <cell r="C54">
            <v>8089</v>
          </cell>
          <cell r="D54">
            <v>-267</v>
          </cell>
          <cell r="E54">
            <v>-3.1953087601723316</v>
          </cell>
          <cell r="F54">
            <v>8356</v>
          </cell>
          <cell r="G54">
            <v>-276</v>
          </cell>
          <cell r="H54">
            <v>-3.2994620442319191</v>
          </cell>
          <cell r="I54">
            <v>8365</v>
          </cell>
        </row>
        <row r="56">
          <cell r="C56">
            <v>16846</v>
          </cell>
          <cell r="D56">
            <v>-347</v>
          </cell>
          <cell r="E56">
            <v>-2.0182632466701564</v>
          </cell>
          <cell r="F56">
            <v>17193</v>
          </cell>
          <cell r="G56">
            <v>523</v>
          </cell>
          <cell r="H56">
            <v>3.2040678796789805</v>
          </cell>
          <cell r="I56">
            <v>16323</v>
          </cell>
        </row>
        <row r="57">
          <cell r="C57">
            <v>2136</v>
          </cell>
          <cell r="D57">
            <v>-207</v>
          </cell>
          <cell r="E57">
            <v>-8.8348271446862991</v>
          </cell>
          <cell r="F57">
            <v>2343</v>
          </cell>
          <cell r="G57">
            <v>-180</v>
          </cell>
          <cell r="H57">
            <v>-7.7720207253886011</v>
          </cell>
          <cell r="I57">
            <v>2316</v>
          </cell>
        </row>
        <row r="58">
          <cell r="C58">
            <v>1352</v>
          </cell>
          <cell r="D58">
            <v>-60</v>
          </cell>
          <cell r="E58">
            <v>-4.2492917847025495</v>
          </cell>
          <cell r="F58">
            <v>1412</v>
          </cell>
          <cell r="G58">
            <v>66</v>
          </cell>
          <cell r="H58">
            <v>5.132192846034215</v>
          </cell>
          <cell r="I58">
            <v>1286</v>
          </cell>
        </row>
        <row r="59">
          <cell r="C59">
            <v>2673</v>
          </cell>
          <cell r="D59">
            <v>-260</v>
          </cell>
          <cell r="E59">
            <v>-8.8646437095124444</v>
          </cell>
          <cell r="F59">
            <v>2933</v>
          </cell>
          <cell r="G59">
            <v>-36</v>
          </cell>
          <cell r="H59">
            <v>-1.3289036544850499</v>
          </cell>
          <cell r="I59">
            <v>2709</v>
          </cell>
        </row>
        <row r="60">
          <cell r="C60">
            <v>23007</v>
          </cell>
          <cell r="D60">
            <v>-874</v>
          </cell>
          <cell r="E60">
            <v>-3.6598132406515638</v>
          </cell>
          <cell r="F60">
            <v>23881</v>
          </cell>
          <cell r="G60">
            <v>373</v>
          </cell>
          <cell r="H60">
            <v>1.6479632411416454</v>
          </cell>
          <cell r="I60">
            <v>22634</v>
          </cell>
        </row>
        <row r="62">
          <cell r="C62">
            <v>6892</v>
          </cell>
          <cell r="D62">
            <v>-52</v>
          </cell>
          <cell r="E62">
            <v>-0.74884792626728103</v>
          </cell>
          <cell r="F62">
            <v>6944</v>
          </cell>
          <cell r="G62">
            <v>-407</v>
          </cell>
          <cell r="H62">
            <v>-5.5761063159336901</v>
          </cell>
          <cell r="I62">
            <v>7299</v>
          </cell>
        </row>
        <row r="63">
          <cell r="C63">
            <v>2229</v>
          </cell>
          <cell r="D63">
            <v>11</v>
          </cell>
          <cell r="E63">
            <v>0.49594229035166815</v>
          </cell>
          <cell r="F63">
            <v>2218</v>
          </cell>
          <cell r="G63">
            <v>-55</v>
          </cell>
          <cell r="H63">
            <v>-2.4080560420315233</v>
          </cell>
          <cell r="I63">
            <v>2284</v>
          </cell>
        </row>
        <row r="64">
          <cell r="C64">
            <v>9366</v>
          </cell>
          <cell r="D64">
            <v>81</v>
          </cell>
          <cell r="E64">
            <v>0.87237479806138929</v>
          </cell>
          <cell r="F64">
            <v>9285</v>
          </cell>
          <cell r="G64">
            <v>-548</v>
          </cell>
          <cell r="H64">
            <v>-5.5275368166229573</v>
          </cell>
          <cell r="I64">
            <v>9914</v>
          </cell>
        </row>
        <row r="65">
          <cell r="C65">
            <v>18487</v>
          </cell>
          <cell r="D65">
            <v>40</v>
          </cell>
          <cell r="E65">
            <v>0.21683742613975171</v>
          </cell>
          <cell r="F65">
            <v>18447</v>
          </cell>
          <cell r="G65">
            <v>-1010</v>
          </cell>
          <cell r="H65">
            <v>-5.1802841462789146</v>
          </cell>
          <cell r="I65">
            <v>19497</v>
          </cell>
        </row>
        <row r="67">
          <cell r="C67">
            <v>3123</v>
          </cell>
          <cell r="D67">
            <v>13</v>
          </cell>
          <cell r="E67">
            <v>0.41800643086816719</v>
          </cell>
          <cell r="F67">
            <v>3110</v>
          </cell>
          <cell r="G67">
            <v>-334</v>
          </cell>
          <cell r="H67">
            <v>-9.6615562626554805</v>
          </cell>
          <cell r="I67">
            <v>3457</v>
          </cell>
        </row>
        <row r="68">
          <cell r="C68">
            <v>1776</v>
          </cell>
          <cell r="D68">
            <v>-39</v>
          </cell>
          <cell r="E68">
            <v>-2.1487603305785123</v>
          </cell>
          <cell r="F68">
            <v>1815</v>
          </cell>
          <cell r="G68">
            <v>-136</v>
          </cell>
          <cell r="H68">
            <v>-7.1129707112970717</v>
          </cell>
          <cell r="I68">
            <v>1912</v>
          </cell>
        </row>
        <row r="69">
          <cell r="C69">
            <v>4899</v>
          </cell>
          <cell r="D69">
            <v>-26</v>
          </cell>
          <cell r="E69">
            <v>-0.52791878172588835</v>
          </cell>
          <cell r="F69">
            <v>4925</v>
          </cell>
          <cell r="G69">
            <v>-470</v>
          </cell>
          <cell r="H69">
            <v>-8.7539579065002791</v>
          </cell>
          <cell r="I69">
            <v>5369</v>
          </cell>
        </row>
        <row r="71">
          <cell r="C71">
            <v>2644</v>
          </cell>
          <cell r="D71">
            <v>-90</v>
          </cell>
          <cell r="E71">
            <v>-3.2918800292611556</v>
          </cell>
          <cell r="F71">
            <v>2734</v>
          </cell>
          <cell r="G71">
            <v>-66</v>
          </cell>
          <cell r="H71">
            <v>-2.4354243542435423</v>
          </cell>
          <cell r="I71">
            <v>2710</v>
          </cell>
        </row>
        <row r="72">
          <cell r="C72">
            <v>734</v>
          </cell>
          <cell r="D72">
            <v>-19</v>
          </cell>
          <cell r="E72">
            <v>-2.5232403718459495</v>
          </cell>
          <cell r="F72">
            <v>753</v>
          </cell>
          <cell r="G72">
            <v>-16</v>
          </cell>
          <cell r="H72">
            <v>-2.1333333333333333</v>
          </cell>
          <cell r="I72">
            <v>750</v>
          </cell>
        </row>
        <row r="73">
          <cell r="C73">
            <v>897</v>
          </cell>
          <cell r="D73">
            <v>25</v>
          </cell>
          <cell r="E73">
            <v>2.8669724770642202</v>
          </cell>
          <cell r="F73">
            <v>872</v>
          </cell>
          <cell r="G73">
            <v>13</v>
          </cell>
          <cell r="H73">
            <v>1.4705882352941175</v>
          </cell>
          <cell r="I73">
            <v>884</v>
          </cell>
        </row>
        <row r="74">
          <cell r="C74">
            <v>2659</v>
          </cell>
          <cell r="D74">
            <v>-56</v>
          </cell>
          <cell r="E74">
            <v>-2.0626151012891345</v>
          </cell>
          <cell r="F74">
            <v>2715</v>
          </cell>
          <cell r="G74">
            <v>131</v>
          </cell>
          <cell r="H74">
            <v>5.1819620253164551</v>
          </cell>
          <cell r="I74">
            <v>2528</v>
          </cell>
        </row>
        <row r="75">
          <cell r="C75">
            <v>6934</v>
          </cell>
          <cell r="D75">
            <v>-140</v>
          </cell>
          <cell r="E75">
            <v>-1.9790783149561775</v>
          </cell>
          <cell r="F75">
            <v>7074</v>
          </cell>
          <cell r="G75">
            <v>62</v>
          </cell>
          <cell r="H75">
            <v>0.90221187427240979</v>
          </cell>
          <cell r="I75">
            <v>6872</v>
          </cell>
        </row>
        <row r="77">
          <cell r="C77">
            <v>21714</v>
          </cell>
          <cell r="D77">
            <v>256</v>
          </cell>
          <cell r="E77">
            <v>1.1930282412153974</v>
          </cell>
          <cell r="F77">
            <v>21458</v>
          </cell>
          <cell r="G77">
            <v>9</v>
          </cell>
          <cell r="H77">
            <v>4.1465100207325502E-2</v>
          </cell>
          <cell r="I77">
            <v>21705</v>
          </cell>
        </row>
        <row r="79">
          <cell r="C79">
            <v>6473</v>
          </cell>
          <cell r="D79">
            <v>-103</v>
          </cell>
          <cell r="E79">
            <v>-1.5663017031630173</v>
          </cell>
          <cell r="F79">
            <v>6576</v>
          </cell>
          <cell r="G79">
            <v>-608</v>
          </cell>
          <cell r="H79">
            <v>-8.586357859059456</v>
          </cell>
          <cell r="I79">
            <v>7081</v>
          </cell>
        </row>
        <row r="81">
          <cell r="C81">
            <v>2556</v>
          </cell>
          <cell r="D81">
            <v>67</v>
          </cell>
          <cell r="E81">
            <v>2.6918441141020493</v>
          </cell>
          <cell r="F81">
            <v>2489</v>
          </cell>
          <cell r="G81">
            <v>11</v>
          </cell>
          <cell r="H81">
            <v>0.4322200392927309</v>
          </cell>
          <cell r="I81">
            <v>2545</v>
          </cell>
        </row>
        <row r="83">
          <cell r="C83">
            <v>1433</v>
          </cell>
          <cell r="D83">
            <v>27</v>
          </cell>
          <cell r="E83">
            <v>1.9203413940256047</v>
          </cell>
          <cell r="F83">
            <v>1406</v>
          </cell>
          <cell r="G83">
            <v>-112</v>
          </cell>
          <cell r="H83">
            <v>-7.2491909385113269</v>
          </cell>
          <cell r="I83">
            <v>1545</v>
          </cell>
        </row>
        <row r="84">
          <cell r="C84">
            <v>4938</v>
          </cell>
          <cell r="D84">
            <v>-25</v>
          </cell>
          <cell r="E84">
            <v>-0.50372758412250651</v>
          </cell>
          <cell r="F84">
            <v>4963</v>
          </cell>
          <cell r="G84">
            <v>-360</v>
          </cell>
          <cell r="H84">
            <v>-6.7950169875424677</v>
          </cell>
          <cell r="I84">
            <v>5298</v>
          </cell>
        </row>
        <row r="85">
          <cell r="C85">
            <v>2501</v>
          </cell>
          <cell r="D85">
            <v>38</v>
          </cell>
          <cell r="E85">
            <v>1.5428339423467317</v>
          </cell>
          <cell r="F85">
            <v>2463</v>
          </cell>
          <cell r="G85">
            <v>-34</v>
          </cell>
          <cell r="H85">
            <v>-1.3412228796844181</v>
          </cell>
          <cell r="I85">
            <v>2535</v>
          </cell>
        </row>
        <row r="86">
          <cell r="C86">
            <v>8872</v>
          </cell>
          <cell r="D86">
            <v>40</v>
          </cell>
          <cell r="E86">
            <v>0.45289855072463769</v>
          </cell>
          <cell r="F86">
            <v>8832</v>
          </cell>
          <cell r="G86">
            <v>-506</v>
          </cell>
          <cell r="H86">
            <v>-5.395606739176797</v>
          </cell>
          <cell r="I86">
            <v>9378</v>
          </cell>
        </row>
        <row r="88">
          <cell r="C88">
            <v>935</v>
          </cell>
          <cell r="D88">
            <v>-10</v>
          </cell>
          <cell r="E88">
            <v>-1.0582010582010581</v>
          </cell>
          <cell r="F88">
            <v>945</v>
          </cell>
          <cell r="G88">
            <v>-14</v>
          </cell>
          <cell r="H88">
            <v>-1.4752370916754478</v>
          </cell>
          <cell r="I88">
            <v>949</v>
          </cell>
        </row>
        <row r="90">
          <cell r="C90">
            <v>732</v>
          </cell>
          <cell r="D90">
            <v>16</v>
          </cell>
          <cell r="E90">
            <v>2.2346368715083798</v>
          </cell>
          <cell r="F90">
            <v>716</v>
          </cell>
          <cell r="G90">
            <v>-110</v>
          </cell>
          <cell r="H90">
            <v>-13.064133016627078</v>
          </cell>
          <cell r="I90">
            <v>842</v>
          </cell>
        </row>
        <row r="92">
          <cell r="C92">
            <v>649</v>
          </cell>
          <cell r="D92">
            <v>-1</v>
          </cell>
          <cell r="E92">
            <v>-0.15384615384615385</v>
          </cell>
          <cell r="F92">
            <v>650</v>
          </cell>
          <cell r="G92">
            <v>-143</v>
          </cell>
          <cell r="H92">
            <v>-18.055555555555554</v>
          </cell>
          <cell r="I92">
            <v>792</v>
          </cell>
        </row>
        <row r="94">
          <cell r="C94">
            <v>179831</v>
          </cell>
          <cell r="D94">
            <v>-1607</v>
          </cell>
          <cell r="E94">
            <v>-0.88570200288803891</v>
          </cell>
          <cell r="F94">
            <v>181438</v>
          </cell>
          <cell r="G94">
            <v>-8295</v>
          </cell>
          <cell r="H94">
            <v>-4.4092788875540867</v>
          </cell>
          <cell r="I94">
            <v>188126</v>
          </cell>
        </row>
      </sheetData>
      <sheetData sheetId="9">
        <row r="5">
          <cell r="B5" t="str">
            <v>marzo 2026</v>
          </cell>
        </row>
        <row r="12">
          <cell r="C12">
            <v>2419712</v>
          </cell>
          <cell r="D12">
            <v>370937</v>
          </cell>
          <cell r="E12">
            <v>188977</v>
          </cell>
          <cell r="F12">
            <v>51189</v>
          </cell>
          <cell r="G12">
            <v>137788</v>
          </cell>
          <cell r="H12">
            <v>181960</v>
          </cell>
        </row>
        <row r="13">
          <cell r="C13">
            <v>1.9353542900973339E-2</v>
          </cell>
          <cell r="D13">
            <v>2.0787896596996255E-2</v>
          </cell>
          <cell r="E13">
            <v>2.2145552104224323E-2</v>
          </cell>
          <cell r="F13">
            <v>2.6001680048447908E-2</v>
          </cell>
          <cell r="G13">
            <v>2.0712979359595901E-2</v>
          </cell>
          <cell r="H13">
            <v>1.9377885249505386E-2</v>
          </cell>
        </row>
        <row r="15">
          <cell r="C15">
            <v>0.11783344464134575</v>
          </cell>
          <cell r="D15">
            <v>0.11302727956499352</v>
          </cell>
          <cell r="E15">
            <v>0.12143276695047546</v>
          </cell>
          <cell r="F15">
            <v>0.14936802828732734</v>
          </cell>
          <cell r="G15">
            <v>0.11105466368624263</v>
          </cell>
          <cell r="H15">
            <v>0.10429764783468894</v>
          </cell>
        </row>
        <row r="16">
          <cell r="C16">
            <v>0.10318583368599238</v>
          </cell>
          <cell r="D16">
            <v>0.1180065617611616</v>
          </cell>
          <cell r="E16">
            <v>0.12690433227323961</v>
          </cell>
          <cell r="F16">
            <v>0.15815897946824514</v>
          </cell>
          <cell r="G16">
            <v>0.11529305890208146</v>
          </cell>
          <cell r="H16">
            <v>0.10876566278302924</v>
          </cell>
        </row>
        <row r="18">
          <cell r="C18">
            <v>8.1548961198688111E-2</v>
          </cell>
          <cell r="D18">
            <v>8.3332210051841688E-2</v>
          </cell>
          <cell r="E18">
            <v>8.9481788789111907E-2</v>
          </cell>
          <cell r="F18">
            <v>6.4330227197249415E-2</v>
          </cell>
          <cell r="G18">
            <v>9.8825732284378895E-2</v>
          </cell>
          <cell r="H18">
            <v>7.6945482523631564E-2</v>
          </cell>
        </row>
        <row r="19">
          <cell r="C19">
            <v>0.509268871667372</v>
          </cell>
          <cell r="D19">
            <v>0.46811992332929853</v>
          </cell>
          <cell r="E19">
            <v>0.50823116040576366</v>
          </cell>
          <cell r="F19">
            <v>0.59954287053859223</v>
          </cell>
          <cell r="G19">
            <v>0.47430835776700436</v>
          </cell>
          <cell r="H19">
            <v>0.42646185974939549</v>
          </cell>
        </row>
        <row r="21">
          <cell r="C21">
            <v>7.1534546260050777E-2</v>
          </cell>
          <cell r="D21">
            <v>9.4015964975184468E-2</v>
          </cell>
          <cell r="E21">
            <v>8.1851230573032702E-2</v>
          </cell>
          <cell r="F21">
            <v>1.5628357654964933E-3</v>
          </cell>
          <cell r="G21">
            <v>0.11167881092693123</v>
          </cell>
          <cell r="H21">
            <v>0.10664981314574631</v>
          </cell>
        </row>
        <row r="22">
          <cell r="C22">
            <v>2.2553097228099873E-2</v>
          </cell>
          <cell r="D22">
            <v>9.0042244370337819E-4</v>
          </cell>
          <cell r="E22">
            <v>6.4558120829518936E-4</v>
          </cell>
          <cell r="F22">
            <v>3.9070894137412335E-5</v>
          </cell>
          <cell r="G22">
            <v>8.7090312654222431E-4</v>
          </cell>
          <cell r="H22">
            <v>1.1650912288415037E-3</v>
          </cell>
        </row>
        <row r="23">
          <cell r="C23">
            <v>7.3538917028142192E-2</v>
          </cell>
          <cell r="D23">
            <v>0.100162561297471</v>
          </cell>
          <cell r="E23">
            <v>4.7688343025870876E-2</v>
          </cell>
          <cell r="F23">
            <v>5.2745707085506655E-4</v>
          </cell>
          <cell r="G23">
            <v>6.5208871599849047E-2</v>
          </cell>
          <cell r="H23">
            <v>0.15466036491536603</v>
          </cell>
        </row>
        <row r="24">
          <cell r="C24">
            <v>1.1827853893355905E-3</v>
          </cell>
          <cell r="D24">
            <v>1.6471799793495931E-3</v>
          </cell>
          <cell r="E24">
            <v>1.6192446699862947E-3</v>
          </cell>
          <cell r="F24">
            <v>4.6885072964894802E-4</v>
          </cell>
          <cell r="G24">
            <v>2.0466223473742272E-3</v>
          </cell>
          <cell r="H24">
            <v>1.6761925697955594E-3</v>
          </cell>
        </row>
        <row r="26">
          <cell r="C26">
            <v>961140</v>
          </cell>
          <cell r="D26">
            <v>179831</v>
          </cell>
          <cell r="E26">
            <v>99590</v>
          </cell>
          <cell r="F26">
            <v>30370</v>
          </cell>
          <cell r="G26">
            <v>69220</v>
          </cell>
          <cell r="H26">
            <v>80241</v>
          </cell>
        </row>
        <row r="27">
          <cell r="C27">
            <v>1.7797615331793495E-2</v>
          </cell>
          <cell r="D27">
            <v>2.0908519665686118E-2</v>
          </cell>
          <cell r="E27">
            <v>2.3084647052916959E-2</v>
          </cell>
          <cell r="F27">
            <v>2.7724728350345736E-2</v>
          </cell>
          <cell r="G27">
            <v>2.1048829817971685E-2</v>
          </cell>
          <cell r="H27">
            <v>1.8207649456013757E-2</v>
          </cell>
        </row>
        <row r="29">
          <cell r="C29">
            <v>0.12292798135547371</v>
          </cell>
          <cell r="D29">
            <v>0.11478554865401405</v>
          </cell>
          <cell r="E29">
            <v>0.12555477457576061</v>
          </cell>
          <cell r="F29">
            <v>0.15861047085940072</v>
          </cell>
          <cell r="G29">
            <v>0.11105171915631321</v>
          </cell>
          <cell r="H29">
            <v>0.10141947383507184</v>
          </cell>
        </row>
        <row r="30">
          <cell r="C30">
            <v>0.11060511475955637</v>
          </cell>
          <cell r="D30">
            <v>0.12200343655988122</v>
          </cell>
          <cell r="E30">
            <v>0.13181042273320615</v>
          </cell>
          <cell r="F30">
            <v>0.1617385577872901</v>
          </cell>
          <cell r="G30">
            <v>0.11867957237792545</v>
          </cell>
          <cell r="H30">
            <v>0.10983163220797348</v>
          </cell>
        </row>
        <row r="32">
          <cell r="C32">
            <v>6.8649728447468625E-2</v>
          </cell>
          <cell r="D32">
            <v>8.4423708926714525E-2</v>
          </cell>
          <cell r="E32">
            <v>8.7920473943166988E-2</v>
          </cell>
          <cell r="F32">
            <v>5.4297003621995389E-2</v>
          </cell>
          <cell r="G32">
            <v>0.10267263796590581</v>
          </cell>
          <cell r="H32">
            <v>8.0083747710023551E-2</v>
          </cell>
        </row>
        <row r="33">
          <cell r="C33">
            <v>0.53246145202571948</v>
          </cell>
          <cell r="D33">
            <v>0.48769122120212866</v>
          </cell>
          <cell r="E33">
            <v>0.52063460186765742</v>
          </cell>
          <cell r="F33">
            <v>0.59539018768521568</v>
          </cell>
          <cell r="G33">
            <v>0.4878358855822017</v>
          </cell>
          <cell r="H33">
            <v>0.44680400294113981</v>
          </cell>
        </row>
        <row r="35">
          <cell r="C35">
            <v>6.7348149072975844E-2</v>
          </cell>
          <cell r="D35">
            <v>9.5979002507910208E-2</v>
          </cell>
          <cell r="E35">
            <v>7.9837333065568838E-2</v>
          </cell>
          <cell r="F35">
            <v>1.2512347711557458E-3</v>
          </cell>
          <cell r="G35">
            <v>0.11431667148223057</v>
          </cell>
          <cell r="H35">
            <v>0.11601301080495009</v>
          </cell>
        </row>
        <row r="36">
          <cell r="C36">
            <v>1.5423351436835424E-2</v>
          </cell>
          <cell r="D36">
            <v>6.2280696876511831E-4</v>
          </cell>
          <cell r="E36">
            <v>4.3177025805803793E-4</v>
          </cell>
          <cell r="F36">
            <v>3.2927230819888049E-5</v>
          </cell>
          <cell r="G36">
            <v>6.0676105171915634E-4</v>
          </cell>
          <cell r="H36">
            <v>8.5990952256327809E-4</v>
          </cell>
        </row>
        <row r="37">
          <cell r="C37">
            <v>6.3669184510060969E-2</v>
          </cell>
          <cell r="D37">
            <v>7.1956447998398496E-2</v>
          </cell>
          <cell r="E37">
            <v>2.9099307159353348E-2</v>
          </cell>
          <cell r="F37">
            <v>4.9390846229832076E-4</v>
          </cell>
          <cell r="G37">
            <v>4.1649812193007799E-2</v>
          </cell>
          <cell r="H37">
            <v>0.12514799167507881</v>
          </cell>
        </row>
        <row r="38">
          <cell r="C38">
            <v>1.1174230601161122E-3</v>
          </cell>
          <cell r="D38">
            <v>1.6293075165016043E-3</v>
          </cell>
          <cell r="E38">
            <v>1.626669344311678E-3</v>
          </cell>
          <cell r="F38">
            <v>4.6098123147843268E-4</v>
          </cell>
          <cell r="G38">
            <v>2.1381103727246462E-3</v>
          </cell>
          <cell r="H38">
            <v>1.6325818471853541E-3</v>
          </cell>
        </row>
        <row r="40">
          <cell r="C40">
            <v>1458572</v>
          </cell>
          <cell r="D40">
            <v>191106</v>
          </cell>
          <cell r="E40">
            <v>89387</v>
          </cell>
          <cell r="F40">
            <v>20819</v>
          </cell>
          <cell r="G40">
            <v>68568</v>
          </cell>
          <cell r="H40">
            <v>101719</v>
          </cell>
        </row>
        <row r="41">
          <cell r="C41">
            <v>2.0378836286450035E-2</v>
          </cell>
          <cell r="D41">
            <v>2.0674390129038336E-2</v>
          </cell>
          <cell r="E41">
            <v>2.1099264993791042E-2</v>
          </cell>
          <cell r="F41">
            <v>2.3488159853979538E-2</v>
          </cell>
          <cell r="G41">
            <v>2.0373935363434837E-2</v>
          </cell>
          <cell r="H41">
            <v>2.0301025373823965E-2</v>
          </cell>
        </row>
        <row r="43">
          <cell r="C43">
            <v>0.11447635084178223</v>
          </cell>
          <cell r="D43">
            <v>0.11137274601530041</v>
          </cell>
          <cell r="E43">
            <v>0.11684025641312495</v>
          </cell>
          <cell r="F43">
            <v>0.135885489216581</v>
          </cell>
          <cell r="G43">
            <v>0.11105763621514408</v>
          </cell>
          <cell r="H43">
            <v>0.10656809445629627</v>
          </cell>
        </row>
        <row r="44">
          <cell r="C44">
            <v>9.8296827307805174E-2</v>
          </cell>
          <cell r="D44">
            <v>0.1142454972632989</v>
          </cell>
          <cell r="E44">
            <v>0.12143824046002215</v>
          </cell>
          <cell r="F44">
            <v>0.15293722080791586</v>
          </cell>
          <cell r="G44">
            <v>0.11187434371718585</v>
          </cell>
          <cell r="H44">
            <v>0.10792477314955908</v>
          </cell>
        </row>
        <row r="46">
          <cell r="C46">
            <v>9.004903426090724E-2</v>
          </cell>
          <cell r="D46">
            <v>8.2305108159869397E-2</v>
          </cell>
          <cell r="E46">
            <v>9.1221318536252469E-2</v>
          </cell>
          <cell r="F46">
            <v>7.8966328834237959E-2</v>
          </cell>
          <cell r="G46">
            <v>9.4942247112355618E-2</v>
          </cell>
          <cell r="H46">
            <v>7.4469863054100027E-2</v>
          </cell>
        </row>
        <row r="47">
          <cell r="C47">
            <v>0.4939858985363767</v>
          </cell>
          <cell r="D47">
            <v>0.44970330601864933</v>
          </cell>
          <cell r="E47">
            <v>0.49441193909628917</v>
          </cell>
          <cell r="F47">
            <v>0.60560065324943557</v>
          </cell>
          <cell r="G47">
            <v>0.46065219927663048</v>
          </cell>
          <cell r="H47">
            <v>0.41041496672204797</v>
          </cell>
        </row>
        <row r="49">
          <cell r="C49">
            <v>7.4293212813628676E-2</v>
          </cell>
          <cell r="D49">
            <v>9.2168744047805923E-2</v>
          </cell>
          <cell r="E49">
            <v>8.4095002629017646E-2</v>
          </cell>
          <cell r="F49">
            <v>2.0173879629184878E-3</v>
          </cell>
          <cell r="G49">
            <v>0.10901586746003968</v>
          </cell>
          <cell r="H49">
            <v>9.9263657723729096E-2</v>
          </cell>
        </row>
        <row r="50">
          <cell r="C50">
            <v>2.7251311556782936E-2</v>
          </cell>
          <cell r="D50">
            <v>1.1616589746004835E-3</v>
          </cell>
          <cell r="E50">
            <v>8.8379742020651777E-4</v>
          </cell>
          <cell r="F50">
            <v>4.8033046736154476E-5</v>
          </cell>
          <cell r="G50">
            <v>1.1375568778438923E-3</v>
          </cell>
          <cell r="H50">
            <v>1.40583371838103E-3</v>
          </cell>
        </row>
        <row r="51">
          <cell r="C51">
            <v>8.0042671873585949E-2</v>
          </cell>
          <cell r="D51">
            <v>0.12670455140079329</v>
          </cell>
          <cell r="E51">
            <v>6.8399207938514547E-2</v>
          </cell>
          <cell r="F51">
            <v>5.7639656083385371E-4</v>
          </cell>
          <cell r="G51">
            <v>8.8991949597479872E-2</v>
          </cell>
          <cell r="H51">
            <v>0.17794119092794855</v>
          </cell>
        </row>
        <row r="52">
          <cell r="C52">
            <v>1.2258565226810881E-3</v>
          </cell>
          <cell r="D52">
            <v>1.6639979906439358E-3</v>
          </cell>
          <cell r="E52">
            <v>1.6109725127815006E-3</v>
          </cell>
          <cell r="F52">
            <v>4.8033046736154476E-4</v>
          </cell>
          <cell r="G52">
            <v>1.954264379885661E-3</v>
          </cell>
          <cell r="H52">
            <v>1.7105948741139806E-3</v>
          </cell>
        </row>
      </sheetData>
      <sheetData sheetId="10">
        <row r="5">
          <cell r="B5" t="str">
            <v>marzo 2026</v>
          </cell>
        </row>
        <row r="9">
          <cell r="C9" t="str">
            <v>marzo</v>
          </cell>
        </row>
        <row r="10">
          <cell r="C10" t="str">
            <v xml:space="preserve"> 2026</v>
          </cell>
          <cell r="E10" t="str">
            <v>febrero 2026</v>
          </cell>
          <cell r="H10" t="str">
            <v>marzo 2025</v>
          </cell>
        </row>
        <row r="13">
          <cell r="C13">
            <v>370937</v>
          </cell>
          <cell r="D13">
            <v>-4585</v>
          </cell>
          <cell r="E13">
            <v>-1.2209670804906239</v>
          </cell>
          <cell r="F13">
            <v>375522</v>
          </cell>
          <cell r="G13">
            <v>-20337</v>
          </cell>
          <cell r="H13">
            <v>-5.1976364389149294</v>
          </cell>
          <cell r="I13">
            <v>391274</v>
          </cell>
        </row>
        <row r="14">
          <cell r="C14">
            <v>7711</v>
          </cell>
          <cell r="D14">
            <v>71</v>
          </cell>
          <cell r="E14">
            <v>0.9293193717277487</v>
          </cell>
          <cell r="F14">
            <v>7640</v>
          </cell>
          <cell r="G14">
            <v>-583</v>
          </cell>
          <cell r="H14">
            <v>-7.0291777188328908</v>
          </cell>
          <cell r="I14">
            <v>8294</v>
          </cell>
        </row>
        <row r="16">
          <cell r="C16">
            <v>41926</v>
          </cell>
          <cell r="D16">
            <v>-273</v>
          </cell>
          <cell r="E16">
            <v>-0.64693476148723905</v>
          </cell>
          <cell r="F16">
            <v>42199</v>
          </cell>
          <cell r="G16">
            <v>-4785</v>
          </cell>
          <cell r="H16">
            <v>-10.243839780779689</v>
          </cell>
          <cell r="I16">
            <v>46711</v>
          </cell>
        </row>
        <row r="17">
          <cell r="C17">
            <v>43773</v>
          </cell>
          <cell r="D17">
            <v>438</v>
          </cell>
          <cell r="E17">
            <v>1.0107303565247492</v>
          </cell>
          <cell r="F17">
            <v>43335</v>
          </cell>
          <cell r="G17">
            <v>-1454</v>
          </cell>
          <cell r="H17">
            <v>-3.2148937581533157</v>
          </cell>
          <cell r="I17">
            <v>45227</v>
          </cell>
        </row>
        <row r="19">
          <cell r="C19">
            <v>30911</v>
          </cell>
          <cell r="D19">
            <v>-672</v>
          </cell>
          <cell r="E19">
            <v>-2.1277269417091476</v>
          </cell>
          <cell r="F19">
            <v>31583</v>
          </cell>
          <cell r="G19">
            <v>-1768</v>
          </cell>
          <cell r="H19">
            <v>-5.4102022705713146</v>
          </cell>
          <cell r="I19">
            <v>32679</v>
          </cell>
        </row>
        <row r="20">
          <cell r="C20">
            <v>173643</v>
          </cell>
          <cell r="D20">
            <v>-1485</v>
          </cell>
          <cell r="E20">
            <v>-0.84795121282718933</v>
          </cell>
          <cell r="F20">
            <v>175128</v>
          </cell>
          <cell r="G20">
            <v>-12222</v>
          </cell>
          <cell r="H20">
            <v>-6.5757404567831497</v>
          </cell>
          <cell r="I20">
            <v>185865</v>
          </cell>
        </row>
        <row r="22">
          <cell r="C22">
            <v>34874</v>
          </cell>
          <cell r="D22">
            <v>-1294</v>
          </cell>
          <cell r="E22">
            <v>-3.5777482857774832</v>
          </cell>
          <cell r="F22">
            <v>36168</v>
          </cell>
          <cell r="G22">
            <v>1101</v>
          </cell>
          <cell r="H22">
            <v>3.2600005921890265</v>
          </cell>
          <cell r="I22">
            <v>33773</v>
          </cell>
        </row>
        <row r="23">
          <cell r="C23">
            <v>334</v>
          </cell>
          <cell r="D23">
            <v>1</v>
          </cell>
          <cell r="E23">
            <v>0.3003003003003003</v>
          </cell>
          <cell r="F23">
            <v>333</v>
          </cell>
          <cell r="G23">
            <v>2</v>
          </cell>
          <cell r="H23">
            <v>0.60240963855421692</v>
          </cell>
          <cell r="I23">
            <v>332</v>
          </cell>
        </row>
        <row r="24">
          <cell r="C24">
            <v>37154</v>
          </cell>
          <cell r="D24">
            <v>-1338</v>
          </cell>
          <cell r="E24">
            <v>-3.4760469707991271</v>
          </cell>
          <cell r="F24">
            <v>38492</v>
          </cell>
          <cell r="G24">
            <v>-740</v>
          </cell>
          <cell r="H24">
            <v>-1.9528157491951235</v>
          </cell>
          <cell r="I24">
            <v>37894</v>
          </cell>
        </row>
        <row r="25">
          <cell r="C25">
            <v>611</v>
          </cell>
          <cell r="D25">
            <v>-33</v>
          </cell>
          <cell r="E25">
            <v>-5.1242236024844718</v>
          </cell>
          <cell r="F25">
            <v>644</v>
          </cell>
          <cell r="G25">
            <v>112</v>
          </cell>
          <cell r="H25">
            <v>22.444889779559119</v>
          </cell>
          <cell r="I25">
            <v>499</v>
          </cell>
        </row>
        <row r="27">
          <cell r="C27">
            <v>179831</v>
          </cell>
          <cell r="D27">
            <v>-1607</v>
          </cell>
          <cell r="E27">
            <v>-0.88570200288803891</v>
          </cell>
          <cell r="F27">
            <v>181438</v>
          </cell>
          <cell r="G27">
            <v>-8295</v>
          </cell>
          <cell r="H27">
            <v>-4.4092788875540867</v>
          </cell>
          <cell r="I27">
            <v>188126</v>
          </cell>
        </row>
        <row r="28">
          <cell r="C28">
            <v>3760</v>
          </cell>
          <cell r="D28">
            <v>60</v>
          </cell>
          <cell r="E28">
            <v>1.6216216216216217</v>
          </cell>
          <cell r="F28">
            <v>3700</v>
          </cell>
          <cell r="G28">
            <v>-394</v>
          </cell>
          <cell r="H28">
            <v>-9.484833895040925</v>
          </cell>
          <cell r="I28">
            <v>4154</v>
          </cell>
        </row>
        <row r="30">
          <cell r="C30">
            <v>20642</v>
          </cell>
          <cell r="D30">
            <v>-161</v>
          </cell>
          <cell r="E30">
            <v>-0.77392683747536406</v>
          </cell>
          <cell r="F30">
            <v>20803</v>
          </cell>
          <cell r="G30">
            <v>-2439</v>
          </cell>
          <cell r="H30">
            <v>-10.567133139811967</v>
          </cell>
          <cell r="I30">
            <v>23081</v>
          </cell>
        </row>
        <row r="31">
          <cell r="C31">
            <v>21940</v>
          </cell>
          <cell r="D31">
            <v>269</v>
          </cell>
          <cell r="E31">
            <v>1.241290203497762</v>
          </cell>
          <cell r="F31">
            <v>21671</v>
          </cell>
          <cell r="G31">
            <v>-708</v>
          </cell>
          <cell r="H31">
            <v>-3.126103850229601</v>
          </cell>
          <cell r="I31">
            <v>22648</v>
          </cell>
        </row>
        <row r="33">
          <cell r="C33">
            <v>15182</v>
          </cell>
          <cell r="D33">
            <v>-206</v>
          </cell>
          <cell r="E33">
            <v>-1.3387054847933455</v>
          </cell>
          <cell r="F33">
            <v>15388</v>
          </cell>
          <cell r="G33">
            <v>-345</v>
          </cell>
          <cell r="H33">
            <v>-2.2219359824821279</v>
          </cell>
          <cell r="I33">
            <v>15527</v>
          </cell>
        </row>
        <row r="34">
          <cell r="C34">
            <v>87702</v>
          </cell>
          <cell r="D34">
            <v>-684</v>
          </cell>
          <cell r="E34">
            <v>-0.77387821600705997</v>
          </cell>
          <cell r="F34">
            <v>88386</v>
          </cell>
          <cell r="G34">
            <v>-5516</v>
          </cell>
          <cell r="H34">
            <v>-5.9173121071037782</v>
          </cell>
          <cell r="I34">
            <v>93218</v>
          </cell>
        </row>
        <row r="36">
          <cell r="C36">
            <v>17260</v>
          </cell>
          <cell r="D36">
            <v>-626</v>
          </cell>
          <cell r="E36">
            <v>-3.4999440903499943</v>
          </cell>
          <cell r="F36">
            <v>17886</v>
          </cell>
          <cell r="G36">
            <v>1142</v>
          </cell>
          <cell r="H36">
            <v>7.0852463084749973</v>
          </cell>
          <cell r="I36">
            <v>16118</v>
          </cell>
        </row>
        <row r="37">
          <cell r="C37">
            <v>112</v>
          </cell>
          <cell r="D37">
            <v>-9</v>
          </cell>
          <cell r="E37">
            <v>-7.4380165289256199</v>
          </cell>
          <cell r="F37">
            <v>121</v>
          </cell>
          <cell r="G37">
            <v>17</v>
          </cell>
          <cell r="H37">
            <v>17.894736842105264</v>
          </cell>
          <cell r="I37">
            <v>95</v>
          </cell>
        </row>
        <row r="38">
          <cell r="C38">
            <v>12940</v>
          </cell>
          <cell r="D38">
            <v>-249</v>
          </cell>
          <cell r="E38">
            <v>-1.8879369171279095</v>
          </cell>
          <cell r="F38">
            <v>13189</v>
          </cell>
          <cell r="G38">
            <v>-147</v>
          </cell>
          <cell r="H38">
            <v>-1.123252082218996</v>
          </cell>
          <cell r="I38">
            <v>13087</v>
          </cell>
        </row>
        <row r="39">
          <cell r="C39">
            <v>293</v>
          </cell>
          <cell r="D39">
            <v>-1</v>
          </cell>
          <cell r="E39">
            <v>-0.3401360544217687</v>
          </cell>
          <cell r="F39">
            <v>294</v>
          </cell>
          <cell r="G39">
            <v>95</v>
          </cell>
          <cell r="H39">
            <v>47.979797979797979</v>
          </cell>
          <cell r="I39">
            <v>198</v>
          </cell>
        </row>
        <row r="41">
          <cell r="C41">
            <v>191106</v>
          </cell>
          <cell r="D41">
            <v>-2978</v>
          </cell>
          <cell r="E41">
            <v>-1.5343871725644564</v>
          </cell>
          <cell r="F41">
            <v>194084</v>
          </cell>
          <cell r="G41">
            <v>-12042</v>
          </cell>
          <cell r="H41">
            <v>-5.9276980329611906</v>
          </cell>
          <cell r="I41">
            <v>203148</v>
          </cell>
        </row>
        <row r="42">
          <cell r="C42">
            <v>3951</v>
          </cell>
          <cell r="D42">
            <v>11</v>
          </cell>
          <cell r="E42">
            <v>0.27918781725888325</v>
          </cell>
          <cell r="F42">
            <v>3940</v>
          </cell>
          <cell r="G42">
            <v>-189</v>
          </cell>
          <cell r="H42">
            <v>-4.5652173913043477</v>
          </cell>
          <cell r="I42">
            <v>4140</v>
          </cell>
        </row>
        <row r="44">
          <cell r="C44">
            <v>21284</v>
          </cell>
          <cell r="D44">
            <v>-112</v>
          </cell>
          <cell r="E44">
            <v>-0.52346232940736581</v>
          </cell>
          <cell r="F44">
            <v>21396</v>
          </cell>
          <cell r="G44">
            <v>-2346</v>
          </cell>
          <cell r="H44">
            <v>-9.928057553956835</v>
          </cell>
          <cell r="I44">
            <v>23630</v>
          </cell>
        </row>
        <row r="45">
          <cell r="C45">
            <v>21833</v>
          </cell>
          <cell r="D45">
            <v>169</v>
          </cell>
          <cell r="E45">
            <v>0.78009601181683896</v>
          </cell>
          <cell r="F45">
            <v>21664</v>
          </cell>
          <cell r="G45">
            <v>-746</v>
          </cell>
          <cell r="H45">
            <v>-3.3039550024358917</v>
          </cell>
          <cell r="I45">
            <v>22579</v>
          </cell>
        </row>
        <row r="47">
          <cell r="C47">
            <v>15729</v>
          </cell>
          <cell r="D47">
            <v>-466</v>
          </cell>
          <cell r="E47">
            <v>-2.8774313059586292</v>
          </cell>
          <cell r="F47">
            <v>16195</v>
          </cell>
          <cell r="G47">
            <v>-1423</v>
          </cell>
          <cell r="H47">
            <v>-8.296408582089553</v>
          </cell>
          <cell r="I47">
            <v>17152</v>
          </cell>
        </row>
        <row r="48">
          <cell r="C48">
            <v>85941</v>
          </cell>
          <cell r="D48">
            <v>-801</v>
          </cell>
          <cell r="E48">
            <v>-0.92342809711558405</v>
          </cell>
          <cell r="F48">
            <v>86742</v>
          </cell>
          <cell r="G48">
            <v>-6706</v>
          </cell>
          <cell r="H48">
            <v>-7.238226817921789</v>
          </cell>
          <cell r="I48">
            <v>92647</v>
          </cell>
        </row>
        <row r="50">
          <cell r="C50">
            <v>17614</v>
          </cell>
          <cell r="D50">
            <v>-668</v>
          </cell>
          <cell r="E50">
            <v>-3.6538671917733287</v>
          </cell>
          <cell r="F50">
            <v>18282</v>
          </cell>
          <cell r="G50">
            <v>-41</v>
          </cell>
          <cell r="H50">
            <v>-0.23222883035967146</v>
          </cell>
          <cell r="I50">
            <v>17655</v>
          </cell>
        </row>
        <row r="51">
          <cell r="C51">
            <v>222</v>
          </cell>
          <cell r="D51">
            <v>10</v>
          </cell>
          <cell r="E51">
            <v>4.716981132075472</v>
          </cell>
          <cell r="F51">
            <v>212</v>
          </cell>
          <cell r="G51">
            <v>-15</v>
          </cell>
          <cell r="H51">
            <v>-6.3291139240506329</v>
          </cell>
          <cell r="I51">
            <v>237</v>
          </cell>
        </row>
        <row r="52">
          <cell r="C52">
            <v>24214</v>
          </cell>
          <cell r="D52">
            <v>-1089</v>
          </cell>
          <cell r="E52">
            <v>-4.3038374896257361</v>
          </cell>
          <cell r="F52">
            <v>25303</v>
          </cell>
          <cell r="G52">
            <v>-593</v>
          </cell>
          <cell r="H52">
            <v>-2.3904543072519853</v>
          </cell>
          <cell r="I52">
            <v>24807</v>
          </cell>
        </row>
        <row r="53">
          <cell r="C53">
            <v>318</v>
          </cell>
          <cell r="D53">
            <v>-32</v>
          </cell>
          <cell r="E53">
            <v>-9.1428571428571423</v>
          </cell>
          <cell r="F53">
            <v>350</v>
          </cell>
          <cell r="G53">
            <v>17</v>
          </cell>
          <cell r="H53">
            <v>5.6478405315614619</v>
          </cell>
          <cell r="I53">
            <v>301</v>
          </cell>
        </row>
      </sheetData>
      <sheetData sheetId="11">
        <row r="5">
          <cell r="B5" t="str">
            <v>marzo 2026</v>
          </cell>
        </row>
        <row r="12">
          <cell r="C12">
            <v>2419712</v>
          </cell>
          <cell r="D12">
            <v>370937</v>
          </cell>
          <cell r="E12">
            <v>188977</v>
          </cell>
          <cell r="F12">
            <v>51189</v>
          </cell>
          <cell r="G12">
            <v>137788</v>
          </cell>
          <cell r="H12">
            <v>181960</v>
          </cell>
        </row>
        <row r="13">
          <cell r="C13">
            <v>2.3885487198476513E-2</v>
          </cell>
          <cell r="D13">
            <v>4.7595683364021382E-2</v>
          </cell>
          <cell r="E13">
            <v>5.3667906676473857E-2</v>
          </cell>
          <cell r="F13">
            <v>6.0540350465920413E-2</v>
          </cell>
          <cell r="G13">
            <v>5.111475600197405E-2</v>
          </cell>
          <cell r="H13">
            <v>4.128929435040668E-2</v>
          </cell>
        </row>
        <row r="14">
          <cell r="C14">
            <v>2.8056644757723233E-2</v>
          </cell>
          <cell r="D14">
            <v>5.4704707268350153E-2</v>
          </cell>
          <cell r="E14">
            <v>6.1309048191049702E-2</v>
          </cell>
          <cell r="F14">
            <v>6.9839223270624542E-2</v>
          </cell>
          <cell r="G14">
            <v>5.814004122274799E-2</v>
          </cell>
          <cell r="H14">
            <v>4.7845680369311937E-2</v>
          </cell>
        </row>
        <row r="15">
          <cell r="C15">
            <v>5.5031342573000422E-2</v>
          </cell>
          <cell r="D15">
            <v>0.10492886932282301</v>
          </cell>
          <cell r="E15">
            <v>0.11763865443942914</v>
          </cell>
          <cell r="F15">
            <v>0.13338803258512572</v>
          </cell>
          <cell r="G15">
            <v>0.11178767381774901</v>
          </cell>
          <cell r="H15">
            <v>9.1728951417894042E-2</v>
          </cell>
        </row>
        <row r="16">
          <cell r="C16">
            <v>0.17207956980004233</v>
          </cell>
          <cell r="D16">
            <v>0.32778612001498908</v>
          </cell>
          <cell r="E16">
            <v>0.36486979897024507</v>
          </cell>
          <cell r="F16">
            <v>0.4031725566039579</v>
          </cell>
          <cell r="G16">
            <v>0.35064011379800852</v>
          </cell>
          <cell r="H16">
            <v>0.28927236755330843</v>
          </cell>
        </row>
        <row r="17">
          <cell r="C17">
            <v>0.13117511505501481</v>
          </cell>
          <cell r="D17">
            <v>0.17433149025306183</v>
          </cell>
          <cell r="E17">
            <v>0.16732724088116543</v>
          </cell>
          <cell r="F17">
            <v>0.15022758795835042</v>
          </cell>
          <cell r="G17">
            <v>0.17367985601068309</v>
          </cell>
          <cell r="H17">
            <v>0.18160584743899758</v>
          </cell>
        </row>
        <row r="18">
          <cell r="C18">
            <v>8.6505749444561991E-2</v>
          </cell>
          <cell r="D18">
            <v>9.6059438664786737E-2</v>
          </cell>
          <cell r="E18">
            <v>8.7576795059716259E-2</v>
          </cell>
          <cell r="F18">
            <v>7.9587411357908922E-2</v>
          </cell>
          <cell r="G18">
            <v>9.0544895056173247E-2</v>
          </cell>
          <cell r="H18">
            <v>0.10486920202242252</v>
          </cell>
        </row>
        <row r="19">
          <cell r="C19">
            <v>5.6220740319509098E-2</v>
          </cell>
          <cell r="D19">
            <v>4.4101828612405879E-2</v>
          </cell>
          <cell r="E19">
            <v>3.5612799441201839E-2</v>
          </cell>
          <cell r="F19">
            <v>3.512473382953369E-2</v>
          </cell>
          <cell r="G19">
            <v>3.5794118500885416E-2</v>
          </cell>
          <cell r="H19">
            <v>5.2918223785447353E-2</v>
          </cell>
        </row>
        <row r="20">
          <cell r="C20">
            <v>8.4106290335378753E-2</v>
          </cell>
          <cell r="D20">
            <v>5.1477744199149723E-2</v>
          </cell>
          <cell r="E20">
            <v>4.054990818988554E-2</v>
          </cell>
          <cell r="F20">
            <v>3.6160112524175114E-2</v>
          </cell>
          <cell r="G20">
            <v>4.2180741428861732E-2</v>
          </cell>
          <cell r="H20">
            <v>6.2826994943943726E-2</v>
          </cell>
        </row>
        <row r="21">
          <cell r="C21">
            <v>5.7209700989208634E-2</v>
          </cell>
          <cell r="D21">
            <v>2.8802734696188301E-2</v>
          </cell>
          <cell r="E21">
            <v>2.3018674230197326E-2</v>
          </cell>
          <cell r="F21">
            <v>1.7542831467698139E-2</v>
          </cell>
          <cell r="G21">
            <v>2.5052979940197985E-2</v>
          </cell>
          <cell r="H21">
            <v>3.4809848318311715E-2</v>
          </cell>
        </row>
        <row r="22">
          <cell r="C22">
            <v>0.30572935952708419</v>
          </cell>
          <cell r="D22">
            <v>7.0211383604223895E-2</v>
          </cell>
          <cell r="E22">
            <v>4.8429173920635844E-2</v>
          </cell>
          <cell r="F22">
            <v>1.4417159936705152E-2</v>
          </cell>
          <cell r="G22">
            <v>6.1064824222718958E-2</v>
          </cell>
          <cell r="H22">
            <v>9.283358979995604E-2</v>
          </cell>
        </row>
        <row r="24">
          <cell r="C24">
            <v>961140</v>
          </cell>
          <cell r="D24">
            <v>179831</v>
          </cell>
          <cell r="E24">
            <v>99590</v>
          </cell>
          <cell r="F24">
            <v>30370</v>
          </cell>
          <cell r="G24">
            <v>69220</v>
          </cell>
          <cell r="H24">
            <v>80241</v>
          </cell>
        </row>
        <row r="25">
          <cell r="C25">
            <v>2.7811765195497013E-2</v>
          </cell>
          <cell r="D25">
            <v>5.0113717879564701E-2</v>
          </cell>
          <cell r="E25">
            <v>5.4734411085450345E-2</v>
          </cell>
          <cell r="F25">
            <v>5.9762923938096804E-2</v>
          </cell>
          <cell r="G25">
            <v>5.2528171048829821E-2</v>
          </cell>
          <cell r="H25">
            <v>4.4378808838374396E-2</v>
          </cell>
        </row>
        <row r="26">
          <cell r="C26">
            <v>3.2653931789333498E-2</v>
          </cell>
          <cell r="D26">
            <v>5.8744043018167054E-2</v>
          </cell>
          <cell r="E26">
            <v>6.4283562606687425E-2</v>
          </cell>
          <cell r="F26">
            <v>7.1880144879815602E-2</v>
          </cell>
          <cell r="G26">
            <v>6.0950592314360008E-2</v>
          </cell>
          <cell r="H26">
            <v>5.1868745404469035E-2</v>
          </cell>
        </row>
        <row r="27">
          <cell r="C27">
            <v>6.4212289572798967E-2</v>
          </cell>
          <cell r="D27">
            <v>0.11149912973847668</v>
          </cell>
          <cell r="E27">
            <v>0.12126719550155639</v>
          </cell>
          <cell r="F27">
            <v>0.13621995390187686</v>
          </cell>
          <cell r="G27">
            <v>0.11470673215833574</v>
          </cell>
          <cell r="H27">
            <v>9.9375630911877968E-2</v>
          </cell>
        </row>
        <row r="28">
          <cell r="C28">
            <v>0.19134465322429614</v>
          </cell>
          <cell r="D28">
            <v>0.34126485422424385</v>
          </cell>
          <cell r="E28">
            <v>0.3722261271211969</v>
          </cell>
          <cell r="F28">
            <v>0.40905498847546923</v>
          </cell>
          <cell r="G28">
            <v>0.35606761051719155</v>
          </cell>
          <cell r="H28">
            <v>0.30283770142445882</v>
          </cell>
        </row>
        <row r="29">
          <cell r="C29">
            <v>0.1415829119587157</v>
          </cell>
          <cell r="D29">
            <v>0.1759374078996391</v>
          </cell>
          <cell r="E29">
            <v>0.16871171804398033</v>
          </cell>
          <cell r="F29">
            <v>0.14830424761277577</v>
          </cell>
          <cell r="G29">
            <v>0.177665414620052</v>
          </cell>
          <cell r="H29">
            <v>0.18490547226480228</v>
          </cell>
        </row>
        <row r="30">
          <cell r="C30">
            <v>8.7244314043739724E-2</v>
          </cell>
          <cell r="D30">
            <v>9.3148567265933013E-2</v>
          </cell>
          <cell r="E30">
            <v>8.5550758108243793E-2</v>
          </cell>
          <cell r="F30">
            <v>7.7971682581494894E-2</v>
          </cell>
          <cell r="G30">
            <v>8.8876047385148801E-2</v>
          </cell>
          <cell r="H30">
            <v>0.10257848232200496</v>
          </cell>
        </row>
        <row r="31">
          <cell r="C31">
            <v>5.5840980502320163E-2</v>
          </cell>
          <cell r="D31">
            <v>4.0693762476992287E-2</v>
          </cell>
          <cell r="E31">
            <v>3.3758409478863341E-2</v>
          </cell>
          <cell r="F31">
            <v>3.2894303589068162E-2</v>
          </cell>
          <cell r="G31">
            <v>3.4137532505056342E-2</v>
          </cell>
          <cell r="H31">
            <v>4.9301479293627944E-2</v>
          </cell>
        </row>
        <row r="32">
          <cell r="C32">
            <v>7.9991468464531701E-2</v>
          </cell>
          <cell r="D32">
            <v>4.5431544060812651E-2</v>
          </cell>
          <cell r="E32">
            <v>3.6640224922180942E-2</v>
          </cell>
          <cell r="F32">
            <v>3.4507737899242677E-2</v>
          </cell>
          <cell r="G32">
            <v>3.7575845131464891E-2</v>
          </cell>
          <cell r="H32">
            <v>5.6342767413167835E-2</v>
          </cell>
        </row>
        <row r="33">
          <cell r="C33">
            <v>5.2337848804544604E-2</v>
          </cell>
          <cell r="D33">
            <v>2.4862231762043253E-2</v>
          </cell>
          <cell r="E33">
            <v>2.0775178230746059E-2</v>
          </cell>
          <cell r="F33">
            <v>1.6430688179124135E-2</v>
          </cell>
          <cell r="G33">
            <v>2.2681305980930367E-2</v>
          </cell>
          <cell r="H33">
            <v>2.9934821350681075E-2</v>
          </cell>
        </row>
        <row r="34">
          <cell r="C34">
            <v>0.26697983644422246</v>
          </cell>
          <cell r="D34">
            <v>5.8304741674127372E-2</v>
          </cell>
          <cell r="E34">
            <v>4.2052414901094487E-2</v>
          </cell>
          <cell r="F34">
            <v>1.297332894303589E-2</v>
          </cell>
          <cell r="G34">
            <v>5.4810748338630456E-2</v>
          </cell>
          <cell r="H34">
            <v>7.8476090776535681E-2</v>
          </cell>
        </row>
        <row r="36">
          <cell r="C36">
            <v>1458572</v>
          </cell>
          <cell r="D36">
            <v>191106</v>
          </cell>
          <cell r="E36">
            <v>89387</v>
          </cell>
          <cell r="F36">
            <v>20819</v>
          </cell>
          <cell r="G36">
            <v>68568</v>
          </cell>
          <cell r="H36">
            <v>101719</v>
          </cell>
        </row>
        <row r="37">
          <cell r="C37">
            <v>2.1298228678460852E-2</v>
          </cell>
          <cell r="D37">
            <v>4.5226209538162067E-2</v>
          </cell>
          <cell r="E37">
            <v>5.2479667065680691E-2</v>
          </cell>
          <cell r="F37">
            <v>6.1674432009222346E-2</v>
          </cell>
          <cell r="G37">
            <v>4.9687901061719754E-2</v>
          </cell>
          <cell r="H37">
            <v>3.885213185343938E-2</v>
          </cell>
        </row>
        <row r="38">
          <cell r="C38">
            <v>2.5027218402656846E-2</v>
          </cell>
          <cell r="D38">
            <v>5.0903686959069834E-2</v>
          </cell>
          <cell r="E38">
            <v>5.7995010460134021E-2</v>
          </cell>
          <cell r="F38">
            <v>6.686200105672703E-2</v>
          </cell>
          <cell r="G38">
            <v>5.530276513825691E-2</v>
          </cell>
          <cell r="H38">
            <v>4.4672086827436369E-2</v>
          </cell>
        </row>
        <row r="39">
          <cell r="C39">
            <v>4.8981469546926719E-2</v>
          </cell>
          <cell r="D39">
            <v>9.874624553912488E-2</v>
          </cell>
          <cell r="E39">
            <v>0.11359593676932887</v>
          </cell>
          <cell r="F39">
            <v>0.12925692876699169</v>
          </cell>
          <cell r="G39">
            <v>0.10884085870960215</v>
          </cell>
          <cell r="H39">
            <v>8.5696870791100971E-2</v>
          </cell>
        </row>
        <row r="40">
          <cell r="C40">
            <v>0.15938465841933069</v>
          </cell>
          <cell r="D40">
            <v>0.31510261320942307</v>
          </cell>
          <cell r="E40">
            <v>0.35667378925347087</v>
          </cell>
          <cell r="F40">
            <v>0.39459147893750901</v>
          </cell>
          <cell r="G40">
            <v>0.34516100805040251</v>
          </cell>
          <cell r="H40">
            <v>0.2785713583499641</v>
          </cell>
        </row>
        <row r="41">
          <cell r="C41">
            <v>0.12431679752525072</v>
          </cell>
          <cell r="D41">
            <v>0.17282031961319896</v>
          </cell>
          <cell r="E41">
            <v>0.16578473379797956</v>
          </cell>
          <cell r="F41">
            <v>0.15303328690138815</v>
          </cell>
          <cell r="G41">
            <v>0.16965639948664099</v>
          </cell>
          <cell r="H41">
            <v>0.17900293947050208</v>
          </cell>
        </row>
        <row r="42">
          <cell r="C42">
            <v>8.6019065222697269E-2</v>
          </cell>
          <cell r="D42">
            <v>9.8798572519962741E-2</v>
          </cell>
          <cell r="E42">
            <v>8.9834092205801741E-2</v>
          </cell>
          <cell r="F42">
            <v>8.1944377731879528E-2</v>
          </cell>
          <cell r="G42">
            <v>9.2229611480574028E-2</v>
          </cell>
          <cell r="H42">
            <v>0.10667623551155635</v>
          </cell>
        </row>
        <row r="43">
          <cell r="C43">
            <v>5.6470986691092386E-2</v>
          </cell>
          <cell r="D43">
            <v>4.7308823375508881E-2</v>
          </cell>
          <cell r="E43">
            <v>3.7678857104500654E-2</v>
          </cell>
          <cell r="F43">
            <v>3.8378404342187422E-2</v>
          </cell>
          <cell r="G43">
            <v>3.7466456656166144E-2</v>
          </cell>
          <cell r="H43">
            <v>5.5771291499129953E-2</v>
          </cell>
        </row>
        <row r="44">
          <cell r="C44">
            <v>8.6817791648269679E-2</v>
          </cell>
          <cell r="D44">
            <v>5.7167226565361634E-2</v>
          </cell>
          <cell r="E44">
            <v>4.490585879378433E-2</v>
          </cell>
          <cell r="F44">
            <v>3.8570536529132046E-2</v>
          </cell>
          <cell r="G44">
            <v>4.6829424804573562E-2</v>
          </cell>
          <cell r="H44">
            <v>6.7942075718400691E-2</v>
          </cell>
        </row>
        <row r="45">
          <cell r="C45">
            <v>6.0420054683622063E-2</v>
          </cell>
          <cell r="D45">
            <v>3.2510753194562182E-2</v>
          </cell>
          <cell r="E45">
            <v>2.5518252094823633E-2</v>
          </cell>
          <cell r="F45">
            <v>1.9165185647725635E-2</v>
          </cell>
          <cell r="G45">
            <v>2.7447205693618013E-2</v>
          </cell>
          <cell r="H45">
            <v>3.8655511752966505E-2</v>
          </cell>
        </row>
        <row r="46">
          <cell r="C46">
            <v>0.33126372918169278</v>
          </cell>
          <cell r="D46">
            <v>8.1415549485625779E-2</v>
          </cell>
          <cell r="E46">
            <v>5.5533802454495622E-2</v>
          </cell>
          <cell r="F46">
            <v>1.652336807723714E-2</v>
          </cell>
          <cell r="G46">
            <v>6.7378368918445924E-2</v>
          </cell>
          <cell r="H46">
            <v>0.10415949822550359</v>
          </cell>
        </row>
      </sheetData>
      <sheetData sheetId="12">
        <row r="5">
          <cell r="B5" t="str">
            <v>marzo 2026</v>
          </cell>
        </row>
        <row r="9">
          <cell r="C9" t="str">
            <v>marzo</v>
          </cell>
        </row>
        <row r="10">
          <cell r="C10" t="str">
            <v xml:space="preserve"> 2026</v>
          </cell>
          <cell r="E10" t="str">
            <v>febrero 2026</v>
          </cell>
          <cell r="H10" t="str">
            <v>marzo 2025</v>
          </cell>
        </row>
        <row r="13">
          <cell r="C13">
            <v>370937</v>
          </cell>
          <cell r="D13">
            <v>-4585</v>
          </cell>
          <cell r="E13">
            <v>-1.2209670804906239</v>
          </cell>
          <cell r="F13">
            <v>375522</v>
          </cell>
          <cell r="G13">
            <v>-20337</v>
          </cell>
          <cell r="H13">
            <v>-5.1976364389149294</v>
          </cell>
          <cell r="I13">
            <v>391274</v>
          </cell>
        </row>
        <row r="14">
          <cell r="C14">
            <v>17655</v>
          </cell>
          <cell r="D14">
            <v>-2738</v>
          </cell>
          <cell r="E14">
            <v>-13.426175648506842</v>
          </cell>
          <cell r="F14">
            <v>20393</v>
          </cell>
          <cell r="G14">
            <v>-1250</v>
          </cell>
          <cell r="H14">
            <v>-6.6120074054482947</v>
          </cell>
          <cell r="I14">
            <v>18905</v>
          </cell>
        </row>
        <row r="15">
          <cell r="C15">
            <v>20292</v>
          </cell>
          <cell r="D15">
            <v>609</v>
          </cell>
          <cell r="E15">
            <v>3.0940405426002133</v>
          </cell>
          <cell r="F15">
            <v>19683</v>
          </cell>
          <cell r="G15">
            <v>-828</v>
          </cell>
          <cell r="H15">
            <v>-3.9204545454545459</v>
          </cell>
          <cell r="I15">
            <v>21120</v>
          </cell>
        </row>
        <row r="16">
          <cell r="C16">
            <v>38922</v>
          </cell>
          <cell r="D16">
            <v>-4480</v>
          </cell>
          <cell r="E16">
            <v>-10.3221049721211</v>
          </cell>
          <cell r="F16">
            <v>43402</v>
          </cell>
          <cell r="G16">
            <v>3159</v>
          </cell>
          <cell r="H16">
            <v>8.8331515812431842</v>
          </cell>
          <cell r="I16">
            <v>35763</v>
          </cell>
        </row>
        <row r="17">
          <cell r="C17">
            <v>121588</v>
          </cell>
          <cell r="D17">
            <v>10028</v>
          </cell>
          <cell r="E17">
            <v>8.9888849049838662</v>
          </cell>
          <cell r="F17">
            <v>111560</v>
          </cell>
          <cell r="G17">
            <v>-6503</v>
          </cell>
          <cell r="H17">
            <v>-5.0768594202559116</v>
          </cell>
          <cell r="I17">
            <v>128091</v>
          </cell>
        </row>
        <row r="18">
          <cell r="C18">
            <v>64666</v>
          </cell>
          <cell r="D18">
            <v>-12862</v>
          </cell>
          <cell r="E18">
            <v>-16.590135176968321</v>
          </cell>
          <cell r="F18">
            <v>77528</v>
          </cell>
          <cell r="G18">
            <v>-2458</v>
          </cell>
          <cell r="H18">
            <v>-3.6618795065848282</v>
          </cell>
          <cell r="I18">
            <v>67124</v>
          </cell>
        </row>
        <row r="19">
          <cell r="C19">
            <v>35632</v>
          </cell>
          <cell r="D19">
            <v>4863</v>
          </cell>
          <cell r="E19">
            <v>15.804868536514025</v>
          </cell>
          <cell r="F19">
            <v>30769</v>
          </cell>
          <cell r="G19">
            <v>-3389</v>
          </cell>
          <cell r="H19">
            <v>-8.685067015196946</v>
          </cell>
          <cell r="I19">
            <v>39021</v>
          </cell>
        </row>
        <row r="20">
          <cell r="C20">
            <v>16359</v>
          </cell>
          <cell r="D20">
            <v>986</v>
          </cell>
          <cell r="E20">
            <v>6.4138424510505425</v>
          </cell>
          <cell r="F20">
            <v>15373</v>
          </cell>
          <cell r="G20">
            <v>-1721</v>
          </cell>
          <cell r="H20">
            <v>-9.5188053097345122</v>
          </cell>
          <cell r="I20">
            <v>18080</v>
          </cell>
        </row>
        <row r="21">
          <cell r="C21">
            <v>19095</v>
          </cell>
          <cell r="D21">
            <v>-1368</v>
          </cell>
          <cell r="E21">
            <v>-6.6852367688022287</v>
          </cell>
          <cell r="F21">
            <v>20463</v>
          </cell>
          <cell r="G21">
            <v>-2180</v>
          </cell>
          <cell r="H21">
            <v>-10.246768507638073</v>
          </cell>
          <cell r="I21">
            <v>21275</v>
          </cell>
        </row>
        <row r="22">
          <cell r="C22">
            <v>10684</v>
          </cell>
          <cell r="D22">
            <v>793</v>
          </cell>
          <cell r="E22">
            <v>8.017389546051966</v>
          </cell>
          <cell r="F22">
            <v>9891</v>
          </cell>
          <cell r="G22">
            <v>-2143</v>
          </cell>
          <cell r="H22">
            <v>-16.706946285179701</v>
          </cell>
          <cell r="I22">
            <v>12827</v>
          </cell>
        </row>
        <row r="23">
          <cell r="C23">
            <v>26044</v>
          </cell>
          <cell r="D23">
            <v>-416</v>
          </cell>
          <cell r="E23">
            <v>-1.5721844293272862</v>
          </cell>
          <cell r="F23">
            <v>26460</v>
          </cell>
          <cell r="G23">
            <v>-3024</v>
          </cell>
          <cell r="H23">
            <v>-10.403192514104857</v>
          </cell>
          <cell r="I23">
            <v>29068</v>
          </cell>
        </row>
        <row r="25">
          <cell r="C25">
            <v>179831</v>
          </cell>
          <cell r="D25">
            <v>-1607</v>
          </cell>
          <cell r="E25">
            <v>-0.88570200288803891</v>
          </cell>
          <cell r="F25">
            <v>181438</v>
          </cell>
          <cell r="G25">
            <v>-8295</v>
          </cell>
          <cell r="H25">
            <v>-4.4092788875540867</v>
          </cell>
          <cell r="I25">
            <v>188126</v>
          </cell>
        </row>
        <row r="26">
          <cell r="C26">
            <v>9012</v>
          </cell>
          <cell r="D26">
            <v>-1379</v>
          </cell>
          <cell r="E26">
            <v>-13.271099990376287</v>
          </cell>
          <cell r="F26">
            <v>10391</v>
          </cell>
          <cell r="G26">
            <v>-697</v>
          </cell>
          <cell r="H26">
            <v>-7.1789061695334224</v>
          </cell>
          <cell r="I26">
            <v>9709</v>
          </cell>
        </row>
        <row r="27">
          <cell r="C27">
            <v>10564</v>
          </cell>
          <cell r="D27">
            <v>483</v>
          </cell>
          <cell r="E27">
            <v>4.7911913500644774</v>
          </cell>
          <cell r="F27">
            <v>10081</v>
          </cell>
          <cell r="G27">
            <v>-412</v>
          </cell>
          <cell r="H27">
            <v>-3.7536443148688043</v>
          </cell>
          <cell r="I27">
            <v>10976</v>
          </cell>
        </row>
        <row r="28">
          <cell r="C28">
            <v>20051</v>
          </cell>
          <cell r="D28">
            <v>-1844</v>
          </cell>
          <cell r="E28">
            <v>-8.4220141584836714</v>
          </cell>
          <cell r="F28">
            <v>21895</v>
          </cell>
          <cell r="G28">
            <v>1596</v>
          </cell>
          <cell r="H28">
            <v>8.6480628555946897</v>
          </cell>
          <cell r="I28">
            <v>18455</v>
          </cell>
        </row>
        <row r="29">
          <cell r="C29">
            <v>61370</v>
          </cell>
          <cell r="D29">
            <v>5408</v>
          </cell>
          <cell r="E29">
            <v>9.6637003681069302</v>
          </cell>
          <cell r="F29">
            <v>55962</v>
          </cell>
          <cell r="G29">
            <v>-2745</v>
          </cell>
          <cell r="H29">
            <v>-4.2813694143336187</v>
          </cell>
          <cell r="I29">
            <v>64115</v>
          </cell>
        </row>
        <row r="30">
          <cell r="C30">
            <v>31639</v>
          </cell>
          <cell r="D30">
            <v>-6607</v>
          </cell>
          <cell r="E30">
            <v>-17.275009151283793</v>
          </cell>
          <cell r="F30">
            <v>38246</v>
          </cell>
          <cell r="G30">
            <v>-970</v>
          </cell>
          <cell r="H30">
            <v>-2.9746389033702352</v>
          </cell>
          <cell r="I30">
            <v>32609</v>
          </cell>
        </row>
        <row r="31">
          <cell r="C31">
            <v>16751</v>
          </cell>
          <cell r="D31">
            <v>2317</v>
          </cell>
          <cell r="E31">
            <v>16.052376333656643</v>
          </cell>
          <cell r="F31">
            <v>14434</v>
          </cell>
          <cell r="G31">
            <v>-1355</v>
          </cell>
          <cell r="H31">
            <v>-7.4837070584336685</v>
          </cell>
          <cell r="I31">
            <v>18106</v>
          </cell>
        </row>
        <row r="32">
          <cell r="C32">
            <v>7318</v>
          </cell>
          <cell r="D32">
            <v>503</v>
          </cell>
          <cell r="E32">
            <v>7.380777696258253</v>
          </cell>
          <cell r="F32">
            <v>6815</v>
          </cell>
          <cell r="G32">
            <v>-721</v>
          </cell>
          <cell r="H32">
            <v>-8.9687772110959081</v>
          </cell>
          <cell r="I32">
            <v>8039</v>
          </cell>
        </row>
        <row r="33">
          <cell r="C33">
            <v>8170</v>
          </cell>
          <cell r="D33">
            <v>-673</v>
          </cell>
          <cell r="E33">
            <v>-7.6105394097025894</v>
          </cell>
          <cell r="F33">
            <v>8843</v>
          </cell>
          <cell r="G33">
            <v>-919</v>
          </cell>
          <cell r="H33">
            <v>-10.111123335900539</v>
          </cell>
          <cell r="I33">
            <v>9089</v>
          </cell>
        </row>
        <row r="34">
          <cell r="C34">
            <v>4471</v>
          </cell>
          <cell r="D34">
            <v>375</v>
          </cell>
          <cell r="E34">
            <v>9.1552734375</v>
          </cell>
          <cell r="F34">
            <v>4096</v>
          </cell>
          <cell r="G34">
            <v>-877</v>
          </cell>
          <cell r="H34">
            <v>-16.398653702318626</v>
          </cell>
          <cell r="I34">
            <v>5348</v>
          </cell>
        </row>
        <row r="35">
          <cell r="C35">
            <v>10485</v>
          </cell>
          <cell r="D35">
            <v>-190</v>
          </cell>
          <cell r="E35">
            <v>-1.7798594847775178</v>
          </cell>
          <cell r="F35">
            <v>10675</v>
          </cell>
          <cell r="G35">
            <v>-1195</v>
          </cell>
          <cell r="H35">
            <v>-10.231164383561644</v>
          </cell>
          <cell r="I35">
            <v>11680</v>
          </cell>
        </row>
        <row r="37">
          <cell r="C37">
            <v>191106</v>
          </cell>
          <cell r="D37">
            <v>-2978</v>
          </cell>
          <cell r="E37">
            <v>-1.5343871725644564</v>
          </cell>
          <cell r="F37">
            <v>194084</v>
          </cell>
          <cell r="G37">
            <v>-12042</v>
          </cell>
          <cell r="H37">
            <v>-5.9276980329611906</v>
          </cell>
          <cell r="I37">
            <v>203148</v>
          </cell>
        </row>
        <row r="38">
          <cell r="C38">
            <v>8643</v>
          </cell>
          <cell r="D38">
            <v>-1359</v>
          </cell>
          <cell r="E38">
            <v>-13.587282543491302</v>
          </cell>
          <cell r="F38">
            <v>10002</v>
          </cell>
          <cell r="G38">
            <v>-553</v>
          </cell>
          <cell r="H38">
            <v>-6.0134841235319705</v>
          </cell>
          <cell r="I38">
            <v>9196</v>
          </cell>
        </row>
        <row r="39">
          <cell r="C39">
            <v>9728</v>
          </cell>
          <cell r="D39">
            <v>126</v>
          </cell>
          <cell r="E39">
            <v>1.3122266194542804</v>
          </cell>
          <cell r="F39">
            <v>9602</v>
          </cell>
          <cell r="G39">
            <v>-416</v>
          </cell>
          <cell r="H39">
            <v>-4.1009463722397479</v>
          </cell>
          <cell r="I39">
            <v>10144</v>
          </cell>
        </row>
        <row r="40">
          <cell r="C40">
            <v>18871</v>
          </cell>
          <cell r="D40">
            <v>-2636</v>
          </cell>
          <cell r="E40">
            <v>-12.25647463616497</v>
          </cell>
          <cell r="F40">
            <v>21507</v>
          </cell>
          <cell r="G40">
            <v>1563</v>
          </cell>
          <cell r="H40">
            <v>9.0305061243355667</v>
          </cell>
          <cell r="I40">
            <v>17308</v>
          </cell>
        </row>
        <row r="41">
          <cell r="C41">
            <v>60218</v>
          </cell>
          <cell r="D41">
            <v>4620</v>
          </cell>
          <cell r="E41">
            <v>8.3096514263102996</v>
          </cell>
          <cell r="F41">
            <v>55598</v>
          </cell>
          <cell r="G41">
            <v>-3758</v>
          </cell>
          <cell r="H41">
            <v>-5.8740777791671874</v>
          </cell>
          <cell r="I41">
            <v>63976</v>
          </cell>
        </row>
        <row r="42">
          <cell r="C42">
            <v>33027</v>
          </cell>
          <cell r="D42">
            <v>-6255</v>
          </cell>
          <cell r="E42">
            <v>-15.923323659691462</v>
          </cell>
          <cell r="F42">
            <v>39282</v>
          </cell>
          <cell r="G42">
            <v>-1488</v>
          </cell>
          <cell r="H42">
            <v>-4.3111690569317691</v>
          </cell>
          <cell r="I42">
            <v>34515</v>
          </cell>
        </row>
        <row r="43">
          <cell r="C43">
            <v>18881</v>
          </cell>
          <cell r="D43">
            <v>2546</v>
          </cell>
          <cell r="E43">
            <v>15.58616467707377</v>
          </cell>
          <cell r="F43">
            <v>16335</v>
          </cell>
          <cell r="G43">
            <v>-2034</v>
          </cell>
          <cell r="H43">
            <v>-9.7250776954338995</v>
          </cell>
          <cell r="I43">
            <v>20915</v>
          </cell>
        </row>
        <row r="44">
          <cell r="C44">
            <v>9041</v>
          </cell>
          <cell r="D44">
            <v>483</v>
          </cell>
          <cell r="E44">
            <v>5.6438420191633556</v>
          </cell>
          <cell r="F44">
            <v>8558</v>
          </cell>
          <cell r="G44">
            <v>-1000</v>
          </cell>
          <cell r="H44">
            <v>-9.9591674136042219</v>
          </cell>
          <cell r="I44">
            <v>10041</v>
          </cell>
        </row>
        <row r="45">
          <cell r="C45">
            <v>10925</v>
          </cell>
          <cell r="D45">
            <v>-695</v>
          </cell>
          <cell r="E45">
            <v>-5.9810671256454384</v>
          </cell>
          <cell r="F45">
            <v>11620</v>
          </cell>
          <cell r="G45">
            <v>-1261</v>
          </cell>
          <cell r="H45">
            <v>-10.347940259313967</v>
          </cell>
          <cell r="I45">
            <v>12186</v>
          </cell>
        </row>
        <row r="46">
          <cell r="C46">
            <v>6213</v>
          </cell>
          <cell r="D46">
            <v>418</v>
          </cell>
          <cell r="E46">
            <v>7.2131147540983616</v>
          </cell>
          <cell r="F46">
            <v>5795</v>
          </cell>
          <cell r="G46">
            <v>-1266</v>
          </cell>
          <cell r="H46">
            <v>-16.927396710790212</v>
          </cell>
          <cell r="I46">
            <v>7479</v>
          </cell>
        </row>
        <row r="47">
          <cell r="C47">
            <v>15559</v>
          </cell>
          <cell r="D47">
            <v>-226</v>
          </cell>
          <cell r="E47">
            <v>-1.4317389927146025</v>
          </cell>
          <cell r="F47">
            <v>15785</v>
          </cell>
          <cell r="G47">
            <v>-1829</v>
          </cell>
          <cell r="H47">
            <v>-10.518748562226824</v>
          </cell>
          <cell r="I47">
            <v>17388</v>
          </cell>
        </row>
      </sheetData>
      <sheetData sheetId="13">
        <row r="190">
          <cell r="B190">
            <v>3964353</v>
          </cell>
          <cell r="C190">
            <v>1690978</v>
          </cell>
          <cell r="D190">
            <v>2273375</v>
          </cell>
          <cell r="E190">
            <v>748626</v>
          </cell>
          <cell r="F190">
            <v>360309</v>
          </cell>
          <cell r="G190">
            <v>388317</v>
          </cell>
          <cell r="H190">
            <v>3215727</v>
          </cell>
          <cell r="I190">
            <v>1330669</v>
          </cell>
          <cell r="J190">
            <v>1885058</v>
          </cell>
        </row>
        <row r="191">
          <cell r="B191">
            <v>4008789</v>
          </cell>
          <cell r="C191">
            <v>1704010</v>
          </cell>
          <cell r="D191">
            <v>2304779</v>
          </cell>
          <cell r="E191">
            <v>763462</v>
          </cell>
          <cell r="F191">
            <v>366414</v>
          </cell>
          <cell r="G191">
            <v>397048</v>
          </cell>
          <cell r="H191">
            <v>3245327</v>
          </cell>
          <cell r="I191">
            <v>1337596</v>
          </cell>
          <cell r="J191">
            <v>1907731</v>
          </cell>
        </row>
        <row r="192">
          <cell r="B192">
            <v>3949640</v>
          </cell>
          <cell r="C192">
            <v>1671541</v>
          </cell>
          <cell r="D192">
            <v>2278099</v>
          </cell>
          <cell r="E192">
            <v>740095</v>
          </cell>
          <cell r="F192">
            <v>355783</v>
          </cell>
          <cell r="G192">
            <v>384312</v>
          </cell>
          <cell r="H192">
            <v>3209545</v>
          </cell>
          <cell r="I192">
            <v>1315758</v>
          </cell>
          <cell r="J192">
            <v>1893787</v>
          </cell>
        </row>
        <row r="193">
          <cell r="B193">
            <v>3910628</v>
          </cell>
          <cell r="C193">
            <v>1647503</v>
          </cell>
          <cell r="D193">
            <v>2263125</v>
          </cell>
          <cell r="E193">
            <v>727855</v>
          </cell>
          <cell r="F193">
            <v>349501</v>
          </cell>
          <cell r="G193">
            <v>378354</v>
          </cell>
          <cell r="H193">
            <v>3182773</v>
          </cell>
          <cell r="I193">
            <v>1298002</v>
          </cell>
          <cell r="J193">
            <v>1884771</v>
          </cell>
        </row>
        <row r="194">
          <cell r="B194">
            <v>3781250</v>
          </cell>
          <cell r="C194">
            <v>1579779</v>
          </cell>
          <cell r="D194">
            <v>2201471</v>
          </cell>
          <cell r="E194">
            <v>672603</v>
          </cell>
          <cell r="F194">
            <v>323966</v>
          </cell>
          <cell r="G194">
            <v>348637</v>
          </cell>
          <cell r="H194">
            <v>3108647</v>
          </cell>
          <cell r="I194">
            <v>1255813</v>
          </cell>
          <cell r="J194">
            <v>1852834</v>
          </cell>
        </row>
        <row r="195">
          <cell r="B195">
            <v>3614339</v>
          </cell>
          <cell r="C195">
            <v>1491729</v>
          </cell>
          <cell r="D195">
            <v>2122610</v>
          </cell>
          <cell r="E195">
            <v>618912</v>
          </cell>
          <cell r="F195">
            <v>293982</v>
          </cell>
          <cell r="G195">
            <v>324930</v>
          </cell>
          <cell r="H195">
            <v>2995427</v>
          </cell>
          <cell r="I195">
            <v>1197747</v>
          </cell>
          <cell r="J195">
            <v>1797680</v>
          </cell>
        </row>
        <row r="196">
          <cell r="B196">
            <v>3416498</v>
          </cell>
          <cell r="C196">
            <v>1398779</v>
          </cell>
          <cell r="D196">
            <v>2017719</v>
          </cell>
          <cell r="E196">
            <v>554955</v>
          </cell>
          <cell r="F196">
            <v>259129</v>
          </cell>
          <cell r="G196">
            <v>295826</v>
          </cell>
          <cell r="H196">
            <v>2861543</v>
          </cell>
          <cell r="I196">
            <v>1139650</v>
          </cell>
          <cell r="J196">
            <v>1721893</v>
          </cell>
        </row>
        <row r="197">
          <cell r="B197">
            <v>3333915</v>
          </cell>
          <cell r="C197">
            <v>1361699</v>
          </cell>
          <cell r="D197">
            <v>1972216</v>
          </cell>
          <cell r="E197">
            <v>530512</v>
          </cell>
          <cell r="F197">
            <v>243455</v>
          </cell>
          <cell r="G197">
            <v>287057</v>
          </cell>
          <cell r="H197">
            <v>2803403</v>
          </cell>
          <cell r="I197">
            <v>1118244</v>
          </cell>
          <cell r="J197">
            <v>1685159</v>
          </cell>
        </row>
        <row r="198">
          <cell r="B198">
            <v>3257802</v>
          </cell>
          <cell r="C198">
            <v>1325563</v>
          </cell>
          <cell r="D198">
            <v>1932239</v>
          </cell>
          <cell r="E198">
            <v>527279</v>
          </cell>
          <cell r="F198">
            <v>242903</v>
          </cell>
          <cell r="G198">
            <v>284376</v>
          </cell>
          <cell r="H198">
            <v>2730523</v>
          </cell>
          <cell r="I198">
            <v>1082660</v>
          </cell>
          <cell r="J198">
            <v>1647863</v>
          </cell>
        </row>
        <row r="199">
          <cell r="B199">
            <v>3257068</v>
          </cell>
          <cell r="C199">
            <v>1328489</v>
          </cell>
          <cell r="D199">
            <v>1928579</v>
          </cell>
          <cell r="E199">
            <v>532592</v>
          </cell>
          <cell r="F199">
            <v>247860</v>
          </cell>
          <cell r="G199">
            <v>284732</v>
          </cell>
          <cell r="H199">
            <v>2724476</v>
          </cell>
          <cell r="I199">
            <v>1080629</v>
          </cell>
          <cell r="J199">
            <v>1643847</v>
          </cell>
        </row>
        <row r="200">
          <cell r="B200">
            <v>3182687</v>
          </cell>
          <cell r="C200">
            <v>1294430</v>
          </cell>
          <cell r="D200">
            <v>1888257</v>
          </cell>
          <cell r="E200">
            <v>509604</v>
          </cell>
          <cell r="F200">
            <v>237764</v>
          </cell>
          <cell r="G200">
            <v>271840</v>
          </cell>
          <cell r="H200">
            <v>2673083</v>
          </cell>
          <cell r="I200">
            <v>1056666</v>
          </cell>
          <cell r="J200">
            <v>1616417</v>
          </cell>
        </row>
        <row r="201">
          <cell r="B201">
            <v>3105905</v>
          </cell>
          <cell r="C201">
            <v>1281873</v>
          </cell>
          <cell r="D201">
            <v>1824032</v>
          </cell>
          <cell r="E201">
            <v>472407</v>
          </cell>
          <cell r="F201">
            <v>222702</v>
          </cell>
          <cell r="G201">
            <v>249705</v>
          </cell>
          <cell r="H201">
            <v>2633498</v>
          </cell>
          <cell r="I201">
            <v>1059171</v>
          </cell>
          <cell r="J201">
            <v>1574327</v>
          </cell>
        </row>
        <row r="203">
          <cell r="B203">
            <v>3123078</v>
          </cell>
          <cell r="C203">
            <v>1281615</v>
          </cell>
          <cell r="D203">
            <v>1841463</v>
          </cell>
          <cell r="E203">
            <v>475629</v>
          </cell>
          <cell r="F203">
            <v>223103</v>
          </cell>
          <cell r="G203">
            <v>252526</v>
          </cell>
          <cell r="H203">
            <v>2647449</v>
          </cell>
          <cell r="I203">
            <v>1058512</v>
          </cell>
          <cell r="J203">
            <v>1588937</v>
          </cell>
        </row>
        <row r="204">
          <cell r="B204">
            <v>3111684</v>
          </cell>
          <cell r="C204">
            <v>1271037</v>
          </cell>
          <cell r="D204">
            <v>1840647</v>
          </cell>
          <cell r="E204">
            <v>482668</v>
          </cell>
          <cell r="F204">
            <v>225742</v>
          </cell>
          <cell r="G204">
            <v>256926</v>
          </cell>
          <cell r="H204">
            <v>2629016</v>
          </cell>
          <cell r="I204">
            <v>1045295</v>
          </cell>
          <cell r="J204">
            <v>1583721</v>
          </cell>
        </row>
        <row r="205">
          <cell r="B205">
            <v>3108763</v>
          </cell>
          <cell r="C205">
            <v>1277335</v>
          </cell>
          <cell r="D205">
            <v>1831428</v>
          </cell>
          <cell r="E205">
            <v>487423</v>
          </cell>
          <cell r="F205">
            <v>230277</v>
          </cell>
          <cell r="G205">
            <v>257146</v>
          </cell>
          <cell r="H205">
            <v>2621340</v>
          </cell>
          <cell r="I205">
            <v>1047058</v>
          </cell>
          <cell r="J205">
            <v>1574282</v>
          </cell>
        </row>
        <row r="206">
          <cell r="B206">
            <v>3022503</v>
          </cell>
          <cell r="C206">
            <v>1234118</v>
          </cell>
          <cell r="D206">
            <v>1788385</v>
          </cell>
          <cell r="E206">
            <v>463876</v>
          </cell>
          <cell r="F206">
            <v>218121</v>
          </cell>
          <cell r="G206">
            <v>245755</v>
          </cell>
          <cell r="H206">
            <v>2558627</v>
          </cell>
          <cell r="I206">
            <v>1015997</v>
          </cell>
          <cell r="J206">
            <v>1542630</v>
          </cell>
        </row>
        <row r="207">
          <cell r="B207">
            <v>2922991</v>
          </cell>
          <cell r="C207">
            <v>1182009</v>
          </cell>
          <cell r="D207">
            <v>1740982</v>
          </cell>
          <cell r="E207">
            <v>429347</v>
          </cell>
          <cell r="F207">
            <v>201056</v>
          </cell>
          <cell r="G207">
            <v>228291</v>
          </cell>
          <cell r="H207">
            <v>2493644</v>
          </cell>
          <cell r="I207">
            <v>980953</v>
          </cell>
          <cell r="J207">
            <v>1512691</v>
          </cell>
        </row>
        <row r="208">
          <cell r="B208">
            <v>2880582</v>
          </cell>
          <cell r="C208">
            <v>1156767</v>
          </cell>
          <cell r="D208">
            <v>1723815</v>
          </cell>
          <cell r="E208">
            <v>422579</v>
          </cell>
          <cell r="F208">
            <v>196346</v>
          </cell>
          <cell r="G208">
            <v>226233</v>
          </cell>
          <cell r="H208">
            <v>2458003</v>
          </cell>
          <cell r="I208">
            <v>960421</v>
          </cell>
          <cell r="J208">
            <v>1497582</v>
          </cell>
        </row>
        <row r="209">
          <cell r="B209">
            <v>2883812</v>
          </cell>
          <cell r="C209">
            <v>1155424</v>
          </cell>
          <cell r="D209">
            <v>1728388</v>
          </cell>
          <cell r="E209">
            <v>415153</v>
          </cell>
          <cell r="F209">
            <v>191613</v>
          </cell>
          <cell r="G209">
            <v>223540</v>
          </cell>
          <cell r="H209">
            <v>2468659</v>
          </cell>
          <cell r="I209">
            <v>963811</v>
          </cell>
          <cell r="J209">
            <v>1504848</v>
          </cell>
        </row>
        <row r="210">
          <cell r="B210">
            <v>2924240</v>
          </cell>
          <cell r="C210">
            <v>1173239</v>
          </cell>
          <cell r="D210">
            <v>1751001</v>
          </cell>
          <cell r="E210">
            <v>434553</v>
          </cell>
          <cell r="F210">
            <v>198033</v>
          </cell>
          <cell r="G210">
            <v>236520</v>
          </cell>
          <cell r="H210">
            <v>2489687</v>
          </cell>
          <cell r="I210">
            <v>975206</v>
          </cell>
          <cell r="J210">
            <v>1514481</v>
          </cell>
        </row>
        <row r="211">
          <cell r="B211">
            <v>2941919</v>
          </cell>
          <cell r="C211">
            <v>1183033</v>
          </cell>
          <cell r="D211">
            <v>1758886</v>
          </cell>
          <cell r="E211">
            <v>449557</v>
          </cell>
          <cell r="F211">
            <v>209145</v>
          </cell>
          <cell r="G211">
            <v>240412</v>
          </cell>
          <cell r="H211">
            <v>2492362</v>
          </cell>
          <cell r="I211">
            <v>973888</v>
          </cell>
          <cell r="J211">
            <v>1518474</v>
          </cell>
        </row>
        <row r="212">
          <cell r="B212">
            <v>2914892</v>
          </cell>
          <cell r="C212">
            <v>1168134</v>
          </cell>
          <cell r="D212">
            <v>1746758</v>
          </cell>
          <cell r="E212">
            <v>442967</v>
          </cell>
          <cell r="F212">
            <v>206307</v>
          </cell>
          <cell r="G212">
            <v>236660</v>
          </cell>
          <cell r="H212">
            <v>2471925</v>
          </cell>
          <cell r="I212">
            <v>961827</v>
          </cell>
          <cell r="J212">
            <v>1510098</v>
          </cell>
        </row>
        <row r="213">
          <cell r="B213">
            <v>2881380</v>
          </cell>
          <cell r="C213">
            <v>1153821</v>
          </cell>
          <cell r="D213">
            <v>1727559</v>
          </cell>
          <cell r="E213">
            <v>431410</v>
          </cell>
          <cell r="F213">
            <v>201441</v>
          </cell>
          <cell r="G213">
            <v>229969</v>
          </cell>
          <cell r="H213">
            <v>2449970</v>
          </cell>
          <cell r="I213">
            <v>952380</v>
          </cell>
          <cell r="J213">
            <v>1497590</v>
          </cell>
        </row>
        <row r="214">
          <cell r="B214">
            <v>2837653</v>
          </cell>
          <cell r="C214">
            <v>1147505</v>
          </cell>
          <cell r="D214">
            <v>1690148</v>
          </cell>
          <cell r="E214">
            <v>409990</v>
          </cell>
          <cell r="F214">
            <v>193146</v>
          </cell>
          <cell r="G214">
            <v>216844</v>
          </cell>
          <cell r="H214">
            <v>2427663</v>
          </cell>
          <cell r="I214">
            <v>954359</v>
          </cell>
          <cell r="J214">
            <v>1473304</v>
          </cell>
        </row>
        <row r="216">
          <cell r="B216">
            <v>2908397</v>
          </cell>
          <cell r="C216">
            <v>1168312</v>
          </cell>
          <cell r="D216">
            <v>1740085</v>
          </cell>
          <cell r="E216">
            <v>431164</v>
          </cell>
          <cell r="F216">
            <v>202572</v>
          </cell>
          <cell r="G216">
            <v>228592</v>
          </cell>
          <cell r="H216">
            <v>2477233</v>
          </cell>
          <cell r="I216">
            <v>965740</v>
          </cell>
          <cell r="J216">
            <v>1511493</v>
          </cell>
        </row>
        <row r="217">
          <cell r="B217">
            <v>2911015</v>
          </cell>
          <cell r="C217">
            <v>1166795</v>
          </cell>
          <cell r="D217">
            <v>1744220</v>
          </cell>
          <cell r="E217">
            <v>443725</v>
          </cell>
          <cell r="F217">
            <v>208634</v>
          </cell>
          <cell r="G217">
            <v>235091</v>
          </cell>
          <cell r="H217">
            <v>2467290</v>
          </cell>
          <cell r="I217">
            <v>958161</v>
          </cell>
          <cell r="J217">
            <v>1509129</v>
          </cell>
        </row>
        <row r="218">
          <cell r="B218">
            <v>2862260</v>
          </cell>
          <cell r="C218">
            <v>1143937</v>
          </cell>
          <cell r="D218">
            <v>1718323</v>
          </cell>
          <cell r="E218">
            <v>436127</v>
          </cell>
          <cell r="F218">
            <v>205700</v>
          </cell>
          <cell r="G218">
            <v>230427</v>
          </cell>
          <cell r="H218">
            <v>2426133</v>
          </cell>
          <cell r="I218">
            <v>938237</v>
          </cell>
          <cell r="J218">
            <v>1487896</v>
          </cell>
        </row>
        <row r="219">
          <cell r="B219">
            <v>2788370</v>
          </cell>
          <cell r="C219">
            <v>1108803</v>
          </cell>
          <cell r="D219">
            <v>1679567</v>
          </cell>
          <cell r="E219">
            <v>407015</v>
          </cell>
          <cell r="F219">
            <v>191917</v>
          </cell>
          <cell r="G219">
            <v>215098</v>
          </cell>
          <cell r="H219">
            <v>2381355</v>
          </cell>
          <cell r="I219">
            <v>916886</v>
          </cell>
          <cell r="J219">
            <v>1464469</v>
          </cell>
        </row>
        <row r="220">
          <cell r="B220">
            <v>2739110</v>
          </cell>
          <cell r="C220">
            <v>1084083</v>
          </cell>
          <cell r="D220">
            <v>1655027</v>
          </cell>
          <cell r="E220">
            <v>393372</v>
          </cell>
          <cell r="F220">
            <v>184672</v>
          </cell>
          <cell r="G220">
            <v>208700</v>
          </cell>
          <cell r="H220">
            <v>2345738</v>
          </cell>
          <cell r="I220">
            <v>899411</v>
          </cell>
          <cell r="J220">
            <v>1446327</v>
          </cell>
        </row>
        <row r="221">
          <cell r="B221">
            <v>2688842</v>
          </cell>
          <cell r="C221">
            <v>1064525</v>
          </cell>
          <cell r="D221">
            <v>1624317</v>
          </cell>
          <cell r="E221">
            <v>381215</v>
          </cell>
          <cell r="F221">
            <v>180113</v>
          </cell>
          <cell r="G221">
            <v>201102</v>
          </cell>
          <cell r="H221">
            <v>2307627</v>
          </cell>
          <cell r="I221">
            <v>884412</v>
          </cell>
          <cell r="J221">
            <v>1423215</v>
          </cell>
        </row>
        <row r="222">
          <cell r="B222">
            <v>2677874</v>
          </cell>
          <cell r="C222">
            <v>1059390</v>
          </cell>
          <cell r="D222">
            <v>1618484</v>
          </cell>
          <cell r="E222">
            <v>380328</v>
          </cell>
          <cell r="F222">
            <v>178102</v>
          </cell>
          <cell r="G222">
            <v>202226</v>
          </cell>
          <cell r="H222">
            <v>2297546</v>
          </cell>
          <cell r="I222">
            <v>881288</v>
          </cell>
          <cell r="J222">
            <v>1416258</v>
          </cell>
        </row>
        <row r="223">
          <cell r="B223">
            <v>2702700</v>
          </cell>
          <cell r="C223">
            <v>1073259</v>
          </cell>
          <cell r="D223">
            <v>1629441</v>
          </cell>
          <cell r="E223">
            <v>389769</v>
          </cell>
          <cell r="F223">
            <v>181747</v>
          </cell>
          <cell r="G223">
            <v>208022</v>
          </cell>
          <cell r="H223">
            <v>2312931</v>
          </cell>
          <cell r="I223">
            <v>891512</v>
          </cell>
          <cell r="J223">
            <v>1421419</v>
          </cell>
        </row>
        <row r="224">
          <cell r="B224">
            <v>2722468</v>
          </cell>
          <cell r="C224">
            <v>1081605</v>
          </cell>
          <cell r="D224">
            <v>1640863</v>
          </cell>
          <cell r="E224">
            <v>409092</v>
          </cell>
          <cell r="F224">
            <v>192112</v>
          </cell>
          <cell r="G224">
            <v>216980</v>
          </cell>
          <cell r="H224">
            <v>2313376</v>
          </cell>
          <cell r="I224">
            <v>889493</v>
          </cell>
          <cell r="J224">
            <v>1423883</v>
          </cell>
        </row>
        <row r="225">
          <cell r="B225">
            <v>2759404</v>
          </cell>
          <cell r="C225">
            <v>1098349</v>
          </cell>
          <cell r="D225">
            <v>1661055</v>
          </cell>
          <cell r="E225">
            <v>420307</v>
          </cell>
          <cell r="F225">
            <v>198901</v>
          </cell>
          <cell r="G225">
            <v>221406</v>
          </cell>
          <cell r="H225">
            <v>2339097</v>
          </cell>
          <cell r="I225">
            <v>899448</v>
          </cell>
          <cell r="J225">
            <v>1439649</v>
          </cell>
        </row>
        <row r="226">
          <cell r="B226">
            <v>2734831</v>
          </cell>
          <cell r="C226">
            <v>1089738</v>
          </cell>
          <cell r="D226">
            <v>1645093</v>
          </cell>
          <cell r="E226">
            <v>411453</v>
          </cell>
          <cell r="F226">
            <v>195220</v>
          </cell>
          <cell r="G226">
            <v>216233</v>
          </cell>
          <cell r="H226">
            <v>2323378</v>
          </cell>
          <cell r="I226">
            <v>894518</v>
          </cell>
          <cell r="J226">
            <v>1428860</v>
          </cell>
        </row>
        <row r="227">
          <cell r="B227">
            <v>2707456</v>
          </cell>
          <cell r="C227">
            <v>1090483</v>
          </cell>
          <cell r="D227">
            <v>1616973</v>
          </cell>
          <cell r="E227">
            <v>393749</v>
          </cell>
          <cell r="F227">
            <v>188698</v>
          </cell>
          <cell r="G227">
            <v>205051</v>
          </cell>
          <cell r="H227">
            <v>2313707</v>
          </cell>
          <cell r="I227">
            <v>901785</v>
          </cell>
          <cell r="J227">
            <v>1411922</v>
          </cell>
        </row>
        <row r="229">
          <cell r="B229">
            <v>2767860</v>
          </cell>
          <cell r="C229">
            <v>1108983</v>
          </cell>
          <cell r="D229">
            <v>1658877</v>
          </cell>
          <cell r="E229">
            <v>413035</v>
          </cell>
          <cell r="F229">
            <v>196593</v>
          </cell>
          <cell r="G229">
            <v>216442</v>
          </cell>
          <cell r="H229">
            <v>2354825</v>
          </cell>
          <cell r="I229">
            <v>912390</v>
          </cell>
          <cell r="J229">
            <v>1442435</v>
          </cell>
        </row>
        <row r="230">
          <cell r="B230">
            <v>2760408</v>
          </cell>
          <cell r="C230">
            <v>1104842</v>
          </cell>
          <cell r="D230">
            <v>1655566</v>
          </cell>
          <cell r="E230">
            <v>419156</v>
          </cell>
          <cell r="F230">
            <v>199782</v>
          </cell>
          <cell r="G230">
            <v>219374</v>
          </cell>
          <cell r="H230">
            <v>2341252</v>
          </cell>
          <cell r="I230">
            <v>905060</v>
          </cell>
          <cell r="J230">
            <v>1436192</v>
          </cell>
        </row>
        <row r="231">
          <cell r="B231">
            <v>2727003</v>
          </cell>
          <cell r="C231">
            <v>1094446</v>
          </cell>
          <cell r="D231">
            <v>1632557</v>
          </cell>
          <cell r="E231">
            <v>410653</v>
          </cell>
          <cell r="F231">
            <v>196363</v>
          </cell>
          <cell r="G231">
            <v>214290</v>
          </cell>
          <cell r="H231">
            <v>2316350</v>
          </cell>
          <cell r="I231">
            <v>898083</v>
          </cell>
          <cell r="J231">
            <v>1418267</v>
          </cell>
        </row>
        <row r="232">
          <cell r="B232">
            <v>2666500</v>
          </cell>
          <cell r="C232">
            <v>1063662</v>
          </cell>
          <cell r="D232">
            <v>1602838</v>
          </cell>
          <cell r="E232">
            <v>386166</v>
          </cell>
          <cell r="F232">
            <v>184703</v>
          </cell>
          <cell r="G232">
            <v>201463</v>
          </cell>
          <cell r="H232">
            <v>2280334</v>
          </cell>
          <cell r="I232">
            <v>878959</v>
          </cell>
          <cell r="J232">
            <v>1401375</v>
          </cell>
        </row>
        <row r="233">
          <cell r="B233">
            <v>2607850</v>
          </cell>
          <cell r="C233">
            <v>1036966</v>
          </cell>
          <cell r="D233">
            <v>1570884</v>
          </cell>
          <cell r="E233">
            <v>368250</v>
          </cell>
          <cell r="F233">
            <v>175934</v>
          </cell>
          <cell r="G233">
            <v>192316</v>
          </cell>
          <cell r="H233">
            <v>2239600</v>
          </cell>
          <cell r="I233">
            <v>861032</v>
          </cell>
          <cell r="J233">
            <v>1378568</v>
          </cell>
        </row>
        <row r="234">
          <cell r="B234">
            <v>2561067</v>
          </cell>
          <cell r="C234">
            <v>1014863</v>
          </cell>
          <cell r="D234">
            <v>1546204</v>
          </cell>
          <cell r="E234">
            <v>358178</v>
          </cell>
          <cell r="F234">
            <v>170854</v>
          </cell>
          <cell r="G234">
            <v>187324</v>
          </cell>
          <cell r="H234">
            <v>2202889</v>
          </cell>
          <cell r="I234">
            <v>844009</v>
          </cell>
          <cell r="J234">
            <v>1358880</v>
          </cell>
        </row>
        <row r="235">
          <cell r="B235">
            <v>2550237</v>
          </cell>
          <cell r="C235">
            <v>1010492</v>
          </cell>
          <cell r="D235">
            <v>1539745</v>
          </cell>
          <cell r="E235">
            <v>357922</v>
          </cell>
          <cell r="F235">
            <v>169120</v>
          </cell>
          <cell r="G235">
            <v>188802</v>
          </cell>
          <cell r="H235">
            <v>2192315</v>
          </cell>
          <cell r="I235">
            <v>841372</v>
          </cell>
          <cell r="J235">
            <v>1350943</v>
          </cell>
        </row>
        <row r="236">
          <cell r="B236">
            <v>2572121</v>
          </cell>
          <cell r="C236">
            <v>1021463</v>
          </cell>
          <cell r="D236">
            <v>1550658</v>
          </cell>
          <cell r="E236">
            <v>365073</v>
          </cell>
          <cell r="F236">
            <v>171513</v>
          </cell>
          <cell r="G236">
            <v>193560</v>
          </cell>
          <cell r="H236">
            <v>2207048</v>
          </cell>
          <cell r="I236">
            <v>849950</v>
          </cell>
          <cell r="J236">
            <v>1357098</v>
          </cell>
        </row>
        <row r="237">
          <cell r="B237">
            <v>2575285</v>
          </cell>
          <cell r="C237">
            <v>1021547</v>
          </cell>
          <cell r="D237">
            <v>1553738</v>
          </cell>
          <cell r="E237">
            <v>380844</v>
          </cell>
          <cell r="F237">
            <v>180447</v>
          </cell>
          <cell r="G237">
            <v>200397</v>
          </cell>
          <cell r="H237">
            <v>2194441</v>
          </cell>
          <cell r="I237">
            <v>841100</v>
          </cell>
          <cell r="J237">
            <v>1353341</v>
          </cell>
        </row>
        <row r="238">
          <cell r="B238">
            <v>2602054</v>
          </cell>
          <cell r="C238">
            <v>1034443</v>
          </cell>
          <cell r="D238">
            <v>1567611</v>
          </cell>
          <cell r="E238">
            <v>393894</v>
          </cell>
          <cell r="F238">
            <v>187996</v>
          </cell>
          <cell r="G238">
            <v>205898</v>
          </cell>
          <cell r="H238">
            <v>2208160</v>
          </cell>
          <cell r="I238">
            <v>846447</v>
          </cell>
          <cell r="J238">
            <v>1361713</v>
          </cell>
        </row>
        <row r="239">
          <cell r="B239">
            <v>2586018</v>
          </cell>
          <cell r="C239">
            <v>1029218</v>
          </cell>
          <cell r="D239">
            <v>1556800</v>
          </cell>
          <cell r="E239">
            <v>387689</v>
          </cell>
          <cell r="F239">
            <v>185909</v>
          </cell>
          <cell r="G239">
            <v>201780</v>
          </cell>
          <cell r="H239">
            <v>2198329</v>
          </cell>
          <cell r="I239">
            <v>843309</v>
          </cell>
          <cell r="J239">
            <v>1355020</v>
          </cell>
        </row>
        <row r="240">
          <cell r="B240">
            <v>2560718</v>
          </cell>
          <cell r="C240">
            <v>1029156</v>
          </cell>
          <cell r="D240">
            <v>1531562</v>
          </cell>
          <cell r="E240">
            <v>372523</v>
          </cell>
          <cell r="F240">
            <v>180258</v>
          </cell>
          <cell r="G240">
            <v>192265</v>
          </cell>
          <cell r="H240">
            <v>2188195</v>
          </cell>
          <cell r="I240">
            <v>848898</v>
          </cell>
          <cell r="J240">
            <v>1339297</v>
          </cell>
        </row>
        <row r="242">
          <cell r="B242">
            <v>2599443</v>
          </cell>
          <cell r="C242">
            <v>1036012</v>
          </cell>
          <cell r="D242">
            <v>1563431</v>
          </cell>
          <cell r="E242">
            <v>384316</v>
          </cell>
          <cell r="F242">
            <v>184153</v>
          </cell>
          <cell r="G242">
            <v>200163</v>
          </cell>
          <cell r="H242">
            <v>2215127</v>
          </cell>
          <cell r="I242">
            <v>851859</v>
          </cell>
          <cell r="J242">
            <v>1363268</v>
          </cell>
        </row>
        <row r="243">
          <cell r="B243">
            <v>2593449</v>
          </cell>
          <cell r="C243">
            <v>1030495</v>
          </cell>
          <cell r="D243">
            <v>1562954</v>
          </cell>
          <cell r="E243">
            <v>390755</v>
          </cell>
          <cell r="F243">
            <v>187004</v>
          </cell>
          <cell r="G243">
            <v>203751</v>
          </cell>
          <cell r="H243">
            <v>2202694</v>
          </cell>
          <cell r="I243">
            <v>843491</v>
          </cell>
          <cell r="J243">
            <v>1359203</v>
          </cell>
        </row>
        <row r="244">
          <cell r="B244">
            <v>2580138</v>
          </cell>
          <cell r="C244">
            <v>1026360</v>
          </cell>
          <cell r="D244">
            <v>1553778</v>
          </cell>
          <cell r="E244">
            <v>391274</v>
          </cell>
          <cell r="F244">
            <v>188126</v>
          </cell>
          <cell r="G244">
            <v>203148</v>
          </cell>
          <cell r="H244">
            <v>2188864</v>
          </cell>
          <cell r="I244">
            <v>838234</v>
          </cell>
          <cell r="J244">
            <v>1350630</v>
          </cell>
        </row>
        <row r="245">
          <cell r="B245">
            <v>2512718</v>
          </cell>
          <cell r="C245">
            <v>997231</v>
          </cell>
          <cell r="D245">
            <v>1515487</v>
          </cell>
          <cell r="E245">
            <v>362411</v>
          </cell>
          <cell r="F245">
            <v>174884</v>
          </cell>
          <cell r="G245">
            <v>187527</v>
          </cell>
          <cell r="H245">
            <v>2150307</v>
          </cell>
          <cell r="I245">
            <v>822347</v>
          </cell>
          <cell r="J245">
            <v>1327960</v>
          </cell>
        </row>
        <row r="246">
          <cell r="B246">
            <v>2454883</v>
          </cell>
          <cell r="C246">
            <v>968462</v>
          </cell>
          <cell r="D246">
            <v>1486421</v>
          </cell>
          <cell r="E246">
            <v>350025</v>
          </cell>
          <cell r="F246">
            <v>167982</v>
          </cell>
          <cell r="G246">
            <v>182043</v>
          </cell>
          <cell r="H246">
            <v>2104858</v>
          </cell>
          <cell r="I246">
            <v>800480</v>
          </cell>
          <cell r="J246">
            <v>1304378</v>
          </cell>
        </row>
        <row r="247">
          <cell r="B247">
            <v>2405963</v>
          </cell>
          <cell r="C247">
            <v>945079</v>
          </cell>
          <cell r="D247">
            <v>1460884</v>
          </cell>
          <cell r="E247">
            <v>338504</v>
          </cell>
          <cell r="F247">
            <v>162336</v>
          </cell>
          <cell r="G247">
            <v>176168</v>
          </cell>
          <cell r="H247">
            <v>2067459</v>
          </cell>
          <cell r="I247">
            <v>782743</v>
          </cell>
          <cell r="J247">
            <v>1284716</v>
          </cell>
        </row>
        <row r="248">
          <cell r="B248">
            <v>2404606</v>
          </cell>
          <cell r="C248">
            <v>944623</v>
          </cell>
          <cell r="D248">
            <v>1459983</v>
          </cell>
          <cell r="E248">
            <v>338836</v>
          </cell>
          <cell r="F248">
            <v>161491</v>
          </cell>
          <cell r="G248">
            <v>177345</v>
          </cell>
          <cell r="H248">
            <v>2065770</v>
          </cell>
          <cell r="I248">
            <v>783132</v>
          </cell>
          <cell r="J248">
            <v>1282638</v>
          </cell>
        </row>
        <row r="249">
          <cell r="B249">
            <v>2426511</v>
          </cell>
          <cell r="C249">
            <v>954780</v>
          </cell>
          <cell r="D249">
            <v>1471731</v>
          </cell>
          <cell r="E249">
            <v>347251</v>
          </cell>
          <cell r="F249">
            <v>164473</v>
          </cell>
          <cell r="G249">
            <v>182778</v>
          </cell>
          <cell r="H249">
            <v>2079260</v>
          </cell>
          <cell r="I249">
            <v>790307</v>
          </cell>
          <cell r="J249">
            <v>1288953</v>
          </cell>
        </row>
        <row r="250">
          <cell r="B250">
            <v>2421665</v>
          </cell>
          <cell r="C250">
            <v>952761</v>
          </cell>
          <cell r="D250">
            <v>1468904</v>
          </cell>
          <cell r="E250">
            <v>361837</v>
          </cell>
          <cell r="F250">
            <v>172811</v>
          </cell>
          <cell r="G250">
            <v>189026</v>
          </cell>
          <cell r="H250">
            <v>2059828</v>
          </cell>
          <cell r="I250">
            <v>779950</v>
          </cell>
          <cell r="J250">
            <v>1279878</v>
          </cell>
        </row>
        <row r="251">
          <cell r="B251">
            <v>2443766</v>
          </cell>
          <cell r="C251">
            <v>963301</v>
          </cell>
          <cell r="D251">
            <v>1480465</v>
          </cell>
          <cell r="E251">
            <v>375570</v>
          </cell>
          <cell r="F251">
            <v>180445</v>
          </cell>
          <cell r="G251">
            <v>195125</v>
          </cell>
          <cell r="H251">
            <v>2068196</v>
          </cell>
          <cell r="I251">
            <v>782856</v>
          </cell>
          <cell r="J251">
            <v>1285340</v>
          </cell>
        </row>
        <row r="252">
          <cell r="B252">
            <v>2424961</v>
          </cell>
          <cell r="C252">
            <v>958866</v>
          </cell>
          <cell r="D252">
            <v>1466095</v>
          </cell>
          <cell r="E252">
            <v>367908</v>
          </cell>
          <cell r="F252">
            <v>177959</v>
          </cell>
          <cell r="G252">
            <v>189949</v>
          </cell>
          <cell r="H252">
            <v>2057053</v>
          </cell>
          <cell r="I252">
            <v>780907</v>
          </cell>
          <cell r="J252">
            <v>1276146</v>
          </cell>
        </row>
        <row r="253">
          <cell r="B253">
            <v>2408670</v>
          </cell>
          <cell r="C253">
            <v>964671</v>
          </cell>
          <cell r="D253">
            <v>1443999</v>
          </cell>
          <cell r="E253">
            <v>353741</v>
          </cell>
          <cell r="F253">
            <v>172786</v>
          </cell>
          <cell r="G253">
            <v>180955</v>
          </cell>
          <cell r="H253">
            <v>2054929</v>
          </cell>
          <cell r="I253">
            <v>791885</v>
          </cell>
          <cell r="J253">
            <v>1263044</v>
          </cell>
        </row>
        <row r="255">
          <cell r="B255">
            <v>2439062</v>
          </cell>
          <cell r="C255">
            <v>969779</v>
          </cell>
          <cell r="D255">
            <v>1469283</v>
          </cell>
          <cell r="E255">
            <v>365817</v>
          </cell>
          <cell r="F255">
            <v>177118</v>
          </cell>
          <cell r="G255">
            <v>188699</v>
          </cell>
          <cell r="H255">
            <v>2073245</v>
          </cell>
          <cell r="I255">
            <v>792661</v>
          </cell>
          <cell r="J255">
            <v>1280584</v>
          </cell>
        </row>
        <row r="256">
          <cell r="B256">
            <v>2442646</v>
          </cell>
          <cell r="C256">
            <v>969233</v>
          </cell>
          <cell r="D256">
            <v>1473413</v>
          </cell>
          <cell r="E256">
            <v>375522</v>
          </cell>
          <cell r="F256">
            <v>181438</v>
          </cell>
          <cell r="G256">
            <v>194084</v>
          </cell>
          <cell r="H256">
            <v>2067124</v>
          </cell>
          <cell r="I256">
            <v>787795</v>
          </cell>
          <cell r="J256">
            <v>1279329</v>
          </cell>
        </row>
        <row r="257">
          <cell r="B257">
            <v>2419712</v>
          </cell>
          <cell r="C257">
            <v>961140</v>
          </cell>
          <cell r="D257">
            <v>1458572</v>
          </cell>
          <cell r="E257">
            <v>370937</v>
          </cell>
          <cell r="F257">
            <v>179831</v>
          </cell>
          <cell r="G257">
            <v>191106</v>
          </cell>
          <cell r="H257">
            <v>2048775</v>
          </cell>
          <cell r="I257">
            <v>781309</v>
          </cell>
          <cell r="J257">
            <v>1267466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</sheetData>
      <sheetData sheetId="14">
        <row r="190">
          <cell r="B190">
            <v>21.835651456903555</v>
          </cell>
          <cell r="C190">
            <v>24.613332547274094</v>
          </cell>
          <cell r="D190">
            <v>19.848561290081097</v>
          </cell>
          <cell r="E190">
            <v>36.073738280724591</v>
          </cell>
          <cell r="F190">
            <v>38.417477891404737</v>
          </cell>
          <cell r="G190">
            <v>33.968936299403843</v>
          </cell>
          <cell r="H190">
            <v>18.938406792788083</v>
          </cell>
          <cell r="I190">
            <v>21.336787413579607</v>
          </cell>
          <cell r="J190">
            <v>17.301683802971592</v>
          </cell>
        </row>
        <row r="191">
          <cell r="B191">
            <v>23.497564884303891</v>
          </cell>
          <cell r="C191">
            <v>26.225300468527195</v>
          </cell>
          <cell r="D191">
            <v>21.555457809619043</v>
          </cell>
          <cell r="E191">
            <v>37.301949838682411</v>
          </cell>
          <cell r="F191">
            <v>39.276428821212996</v>
          </cell>
          <cell r="G191">
            <v>35.528839917805037</v>
          </cell>
          <cell r="H191">
            <v>20.644081544951099</v>
          </cell>
          <cell r="I191">
            <v>23.066250433576137</v>
          </cell>
          <cell r="J191">
            <v>19.001877600414193</v>
          </cell>
        </row>
        <row r="192">
          <cell r="B192">
            <v>11.310392096298184</v>
          </cell>
          <cell r="C192">
            <v>9.3266454842629738</v>
          </cell>
          <cell r="D192">
            <v>12.812362271401476</v>
          </cell>
          <cell r="E192">
            <v>17.606257121018785</v>
          </cell>
          <cell r="F192">
            <v>18.2293985896865</v>
          </cell>
          <cell r="G192">
            <v>17.035200823453817</v>
          </cell>
          <cell r="H192">
            <v>9.9530903082651569</v>
          </cell>
          <cell r="I192">
            <v>7.1450209117796506</v>
          </cell>
          <cell r="J192">
            <v>11.992333516854259</v>
          </cell>
        </row>
        <row r="193">
          <cell r="B193">
            <v>2.073108629326089</v>
          </cell>
          <cell r="C193">
            <v>-1.8994845192011685</v>
          </cell>
          <cell r="D193">
            <v>5.1735756111162745</v>
          </cell>
          <cell r="E193">
            <v>3.1541994815752288</v>
          </cell>
          <cell r="F193">
            <v>2.4496986609760101</v>
          </cell>
          <cell r="G193">
            <v>3.8136395439766226</v>
          </cell>
          <cell r="H193">
            <v>1.8290544803500379</v>
          </cell>
          <cell r="I193">
            <v>-3.0081620971725203</v>
          </cell>
          <cell r="J193">
            <v>5.450878257974817</v>
          </cell>
        </row>
        <row r="194">
          <cell r="B194">
            <v>-1.9836817897151102</v>
          </cell>
          <cell r="C194">
            <v>-5.1809077257160139</v>
          </cell>
          <cell r="D194">
            <v>0.44682658675225101</v>
          </cell>
          <cell r="E194">
            <v>-6.6294722492534968</v>
          </cell>
          <cell r="F194">
            <v>-6.2348773400326474</v>
          </cell>
          <cell r="G194">
            <v>-6.9931786229728603</v>
          </cell>
          <cell r="H194">
            <v>-0.9169963699438104</v>
          </cell>
          <cell r="I194">
            <v>-4.9051560287447273</v>
          </cell>
          <cell r="J194">
            <v>1.9818617843085775</v>
          </cell>
        </row>
        <row r="195">
          <cell r="B195">
            <v>-6.434158114548123</v>
          </cell>
          <cell r="C195">
            <v>-9.4255797785623852</v>
          </cell>
          <cell r="D195">
            <v>-4.2108056345045259</v>
          </cell>
          <cell r="E195">
            <v>-15.999429963558384</v>
          </cell>
          <cell r="F195">
            <v>-16.58168259940582</v>
          </cell>
          <cell r="G195">
            <v>-15.465585780589839</v>
          </cell>
          <cell r="H195">
            <v>-4.1796967967632392</v>
          </cell>
          <cell r="I195">
            <v>-7.4774476920866473</v>
          </cell>
          <cell r="J195">
            <v>-1.8488246515777418</v>
          </cell>
        </row>
        <row r="196">
          <cell r="B196">
            <v>-9.4495835447016905</v>
          </cell>
          <cell r="C196">
            <v>-12.326882480657471</v>
          </cell>
          <cell r="D196">
            <v>-7.341478132206948</v>
          </cell>
          <cell r="E196">
            <v>-20.274822758714812</v>
          </cell>
          <cell r="F196">
            <v>-21.779697598111571</v>
          </cell>
          <cell r="G196">
            <v>-18.908235655310797</v>
          </cell>
          <cell r="H196">
            <v>-7.0006360196415347</v>
          </cell>
          <cell r="I196">
            <v>-9.8497271325703011</v>
          </cell>
          <cell r="J196">
            <v>-5.0137854413823613</v>
          </cell>
        </row>
        <row r="197">
          <cell r="B197">
            <v>-12.330316444611805</v>
          </cell>
          <cell r="C197">
            <v>-15.153707300325689</v>
          </cell>
          <cell r="D197">
            <v>-10.268695803701057</v>
          </cell>
          <cell r="E197">
            <v>-25.141775870656947</v>
          </cell>
          <cell r="F197">
            <v>-27.294745141136978</v>
          </cell>
          <cell r="G197">
            <v>-23.21332559377483</v>
          </cell>
          <cell r="H197">
            <v>-9.3959358461600608</v>
          </cell>
          <cell r="I197">
            <v>-11.952688439579891</v>
          </cell>
          <cell r="J197">
            <v>-7.6157462737298234</v>
          </cell>
        </row>
        <row r="198">
          <cell r="B198">
            <v>-13.734544159449861</v>
          </cell>
          <cell r="C198">
            <v>-16.876498331024631</v>
          </cell>
          <cell r="D198">
            <v>-11.438064271879012</v>
          </cell>
          <cell r="E198">
            <v>-26.354390140341465</v>
          </cell>
          <cell r="F198">
            <v>-28.79563809049203</v>
          </cell>
          <cell r="G198">
            <v>-24.132613723978409</v>
          </cell>
          <cell r="H198">
            <v>-10.782295932353913</v>
          </cell>
          <cell r="I198">
            <v>-13.632897134232536</v>
          </cell>
          <cell r="J198">
            <v>-8.8047279382344161</v>
          </cell>
        </row>
        <row r="199">
          <cell r="B199">
            <v>-14.871108348756144</v>
          </cell>
          <cell r="C199">
            <v>-18.13388071419152</v>
          </cell>
          <cell r="D199">
            <v>-12.468019343843398</v>
          </cell>
          <cell r="E199">
            <v>-27.569939033263115</v>
          </cell>
          <cell r="F199">
            <v>-29.762218500539834</v>
          </cell>
          <cell r="G199">
            <v>-25.547025353526902</v>
          </cell>
          <cell r="H199">
            <v>-11.849909600469017</v>
          </cell>
          <cell r="I199">
            <v>-14.902458596188117</v>
          </cell>
          <cell r="J199">
            <v>-9.7210483218579427</v>
          </cell>
        </row>
        <row r="200">
          <cell r="B200">
            <v>-17.360966860124549</v>
          </cell>
          <cell r="C200">
            <v>-20.541196200503602</v>
          </cell>
          <cell r="D200">
            <v>-15.029650076003914</v>
          </cell>
          <cell r="E200">
            <v>-31.358699165966254</v>
          </cell>
          <cell r="F200">
            <v>-32.993836641406382</v>
          </cell>
          <cell r="G200">
            <v>-29.86167909860492</v>
          </cell>
          <cell r="H200">
            <v>-14.018255998270767</v>
          </cell>
          <cell r="I200">
            <v>-17.073438710300191</v>
          </cell>
          <cell r="J200">
            <v>-11.896371949939963</v>
          </cell>
        </row>
        <row r="201">
          <cell r="B201">
            <v>-20.118426896994627</v>
          </cell>
          <cell r="C201">
            <v>-22.918781298556357</v>
          </cell>
          <cell r="D201">
            <v>-18.025491647420523</v>
          </cell>
          <cell r="E201">
            <v>-35.973375944832746</v>
          </cell>
          <cell r="F201">
            <v>-37.403344267271549</v>
          </cell>
          <cell r="G201">
            <v>-34.64178026257931</v>
          </cell>
          <cell r="H201">
            <v>-16.405062616099759</v>
          </cell>
          <cell r="I201">
            <v>-18.976731946547044</v>
          </cell>
          <cell r="J201">
            <v>-14.581037565142847</v>
          </cell>
        </row>
        <row r="203">
          <cell r="B203">
            <v>-21.220991168041799</v>
          </cell>
          <cell r="C203">
            <v>-24.208653217250607</v>
          </cell>
          <cell r="D203">
            <v>-18.998713366690492</v>
          </cell>
          <cell r="E203">
            <v>-36.46640645662854</v>
          </cell>
          <cell r="F203">
            <v>-38.080092365164347</v>
          </cell>
          <cell r="G203">
            <v>-34.969110288758927</v>
          </cell>
          <cell r="H203">
            <v>-17.671835948760574</v>
          </cell>
          <cell r="I203">
            <v>-20.452644496865862</v>
          </cell>
          <cell r="J203">
            <v>-15.708853520687427</v>
          </cell>
        </row>
        <row r="204">
          <cell r="B204">
            <v>-22.378453942075772</v>
          </cell>
          <cell r="C204">
            <v>-25.409064500795182</v>
          </cell>
          <cell r="D204">
            <v>-20.137809308397898</v>
          </cell>
          <cell r="E204">
            <v>-36.779040738111391</v>
          </cell>
          <cell r="F204">
            <v>-38.391546174545731</v>
          </cell>
          <cell r="G204">
            <v>-35.290947190264149</v>
          </cell>
          <cell r="H204">
            <v>-18.990721119936449</v>
          </cell>
          <cell r="I204">
            <v>-21.852711880119259</v>
          </cell>
          <cell r="J204">
            <v>-16.984050686391321</v>
          </cell>
        </row>
        <row r="205">
          <cell r="B205">
            <v>-21.289965667757059</v>
          </cell>
          <cell r="C205">
            <v>-23.583388023386803</v>
          </cell>
          <cell r="D205">
            <v>-19.607181250683137</v>
          </cell>
          <cell r="E205">
            <v>-34.140481965153121</v>
          </cell>
          <cell r="F205">
            <v>-35.275996885742153</v>
          </cell>
          <cell r="G205">
            <v>-33.089260808926078</v>
          </cell>
          <cell r="H205">
            <v>-18.326741017807819</v>
          </cell>
          <cell r="I205">
            <v>-20.421688486788604</v>
          </cell>
          <cell r="J205">
            <v>-16.871221525968867</v>
          </cell>
        </row>
        <row r="206">
          <cell r="B206">
            <v>-22.71054674594464</v>
          </cell>
          <cell r="C206">
            <v>-25.091608330910475</v>
          </cell>
          <cell r="D206">
            <v>-20.977188621927645</v>
          </cell>
          <cell r="E206">
            <v>-36.268075372155167</v>
          </cell>
          <cell r="F206">
            <v>-37.590736507191679</v>
          </cell>
          <cell r="G206">
            <v>-35.046279410287717</v>
          </cell>
          <cell r="H206">
            <v>-19.610132422261973</v>
          </cell>
          <cell r="I206">
            <v>-21.726083626989791</v>
          </cell>
          <cell r="J206">
            <v>-18.152921495502635</v>
          </cell>
        </row>
        <row r="207">
          <cell r="B207">
            <v>-22.69775867768595</v>
          </cell>
          <cell r="C207">
            <v>-25.178838305864303</v>
          </cell>
          <cell r="D207">
            <v>-20.917332092950577</v>
          </cell>
          <cell r="E207">
            <v>-36.166356676969926</v>
          </cell>
          <cell r="F207">
            <v>-37.939166455739183</v>
          </cell>
          <cell r="G207">
            <v>-34.51899827040733</v>
          </cell>
          <cell r="H207">
            <v>-19.783622907329139</v>
          </cell>
          <cell r="I207">
            <v>-21.887016617920025</v>
          </cell>
          <cell r="J207">
            <v>-18.35798565872604</v>
          </cell>
        </row>
        <row r="208">
          <cell r="B208">
            <v>-20.30127777167554</v>
          </cell>
          <cell r="C208">
            <v>-22.454614745707833</v>
          </cell>
          <cell r="D208">
            <v>-18.787954452301648</v>
          </cell>
          <cell r="E208">
            <v>-31.722280388811335</v>
          </cell>
          <cell r="F208">
            <v>-33.211557170166884</v>
          </cell>
          <cell r="G208">
            <v>-30.374849967685346</v>
          </cell>
          <cell r="H208">
            <v>-17.941482132597457</v>
          </cell>
          <cell r="I208">
            <v>-19.814368142854878</v>
          </cell>
          <cell r="J208">
            <v>-16.693627341907348</v>
          </cell>
        </row>
        <row r="209">
          <cell r="B209">
            <v>-15.591579447726883</v>
          </cell>
          <cell r="C209">
            <v>-17.39767325646153</v>
          </cell>
          <cell r="D209">
            <v>-14.339509118960569</v>
          </cell>
          <cell r="E209">
            <v>-25.191592111072069</v>
          </cell>
          <cell r="F209">
            <v>-26.054976478896613</v>
          </cell>
          <cell r="G209">
            <v>-24.435309945711332</v>
          </cell>
          <cell r="H209">
            <v>-13.729795428550261</v>
          </cell>
          <cell r="I209">
            <v>-15.42921072259027</v>
          </cell>
          <cell r="J209">
            <v>-12.605022495590609</v>
          </cell>
        </row>
        <row r="210">
          <cell r="B210">
            <v>-12.28810572555089</v>
          </cell>
          <cell r="C210">
            <v>-13.840063038894792</v>
          </cell>
          <cell r="D210">
            <v>-11.216570598757945</v>
          </cell>
          <cell r="E210">
            <v>-18.087998009470098</v>
          </cell>
          <cell r="F210">
            <v>-18.657246719106197</v>
          </cell>
          <cell r="G210">
            <v>-17.60521429541868</v>
          </cell>
          <cell r="H210">
            <v>-11.190542351563439</v>
          </cell>
          <cell r="I210">
            <v>-12.791304938814784</v>
          </cell>
          <cell r="J210">
            <v>-10.128302433182863</v>
          </cell>
        </row>
        <row r="211">
          <cell r="B211">
            <v>-9.6962000760021638</v>
          </cell>
          <cell r="C211">
            <v>-10.75241237119624</v>
          </cell>
          <cell r="D211">
            <v>-8.9716127249268851</v>
          </cell>
          <cell r="E211">
            <v>-14.740203952746079</v>
          </cell>
          <cell r="F211">
            <v>-13.897728722988189</v>
          </cell>
          <cell r="G211">
            <v>-15.45981376768785</v>
          </cell>
          <cell r="H211">
            <v>-8.7221752023330321</v>
          </cell>
          <cell r="I211">
            <v>-10.046736740989784</v>
          </cell>
          <cell r="J211">
            <v>-7.8519270109226307</v>
          </cell>
        </row>
        <row r="212">
          <cell r="B212">
            <v>-10.505644954296319</v>
          </cell>
          <cell r="C212">
            <v>-12.070480071720578</v>
          </cell>
          <cell r="D212">
            <v>-9.4277185430309061</v>
          </cell>
          <cell r="E212">
            <v>-16.828078529155526</v>
          </cell>
          <cell r="F212">
            <v>-16.764705882352938</v>
          </cell>
          <cell r="G212">
            <v>-16.883244594917326</v>
          </cell>
          <cell r="H212">
            <v>-9.2697091110363985</v>
          </cell>
          <cell r="I212">
            <v>-10.993782324923725</v>
          </cell>
          <cell r="J212">
            <v>-8.1363411558374956</v>
          </cell>
        </row>
        <row r="213">
          <cell r="B213">
            <v>-9.4670635221119763</v>
          </cell>
          <cell r="C213">
            <v>-10.862619067852259</v>
          </cell>
          <cell r="D213">
            <v>-8.5103881516128368</v>
          </cell>
          <cell r="E213">
            <v>-15.344071082644565</v>
          </cell>
          <cell r="F213">
            <v>-15.276913241701855</v>
          </cell>
          <cell r="G213">
            <v>-15.40281047675103</v>
          </cell>
          <cell r="H213">
            <v>-8.3466544061669623</v>
          </cell>
          <cell r="I213">
            <v>-9.8693437661474874</v>
          </cell>
          <cell r="J213">
            <v>-7.3512589882437513</v>
          </cell>
        </row>
        <row r="214">
          <cell r="B214">
            <v>-8.6368385382038415</v>
          </cell>
          <cell r="C214">
            <v>-10.482161649398966</v>
          </cell>
          <cell r="D214">
            <v>-7.3400028069682985</v>
          </cell>
          <cell r="E214">
            <v>-13.212547654882338</v>
          </cell>
          <cell r="F214">
            <v>-13.271546730608616</v>
          </cell>
          <cell r="G214">
            <v>-13.159928715884744</v>
          </cell>
          <cell r="H214">
            <v>-7.8160302381091622</v>
          </cell>
          <cell r="I214">
            <v>-9.8956636841454308</v>
          </cell>
          <cell r="J214">
            <v>-6.416900682005708</v>
          </cell>
        </row>
        <row r="216">
          <cell r="B216">
            <v>-6.8740197971360297</v>
          </cell>
          <cell r="C216">
            <v>-8.8406424706327567</v>
          </cell>
          <cell r="D216">
            <v>-5.5052966038416198</v>
          </cell>
          <cell r="E216">
            <v>-9.3486730203583051</v>
          </cell>
          <cell r="F216">
            <v>-9.2024759864277943</v>
          </cell>
          <cell r="G216">
            <v>-9.4778359456055998</v>
          </cell>
          <cell r="H216">
            <v>-6.4294345235734474</v>
          </cell>
          <cell r="I216">
            <v>-8.7643786749701462</v>
          </cell>
          <cell r="J216">
            <v>-4.8739503202455481</v>
          </cell>
        </row>
        <row r="217">
          <cell r="B217">
            <v>-6.448887483433408</v>
          </cell>
          <cell r="C217">
            <v>-8.201334815587586</v>
          </cell>
          <cell r="D217">
            <v>-5.2387557201353658</v>
          </cell>
          <cell r="E217">
            <v>-8.0682788169093449</v>
          </cell>
          <cell r="F217">
            <v>-7.5785631384500896</v>
          </cell>
          <cell r="G217">
            <v>-8.4985560044526434</v>
          </cell>
          <cell r="H217">
            <v>-6.1515791459618354</v>
          </cell>
          <cell r="I217">
            <v>-8.3358286416753167</v>
          </cell>
          <cell r="J217">
            <v>-4.709920497360331</v>
          </cell>
        </row>
        <row r="218">
          <cell r="B218">
            <v>-7.9292953499510901</v>
          </cell>
          <cell r="C218">
            <v>-10.443462365002134</v>
          </cell>
          <cell r="D218">
            <v>-6.1757819581222959</v>
          </cell>
          <cell r="E218">
            <v>-10.523918649714929</v>
          </cell>
          <cell r="F218">
            <v>-10.67279841234687</v>
          </cell>
          <cell r="G218">
            <v>-10.390595226058348</v>
          </cell>
          <cell r="H218">
            <v>-7.4468401657167709</v>
          </cell>
          <cell r="I218">
            <v>-10.393025028221931</v>
          </cell>
          <cell r="J218">
            <v>-5.4873269210979991</v>
          </cell>
        </row>
        <row r="219">
          <cell r="B219">
            <v>-7.7463281260597592</v>
          </cell>
          <cell r="C219">
            <v>-10.154215399175767</v>
          </cell>
          <cell r="D219">
            <v>-6.0847077111472085</v>
          </cell>
          <cell r="E219">
            <v>-12.257801653890263</v>
          </cell>
          <cell r="F219">
            <v>-12.01351543409392</v>
          </cell>
          <cell r="G219">
            <v>-12.47461903114891</v>
          </cell>
          <cell r="H219">
            <v>-6.9284033976034802</v>
          </cell>
          <cell r="I219">
            <v>-9.7550484893164047</v>
          </cell>
          <cell r="J219">
            <v>-5.0667366769737399</v>
          </cell>
        </row>
        <row r="220">
          <cell r="B220">
            <v>-6.2908507073747399</v>
          </cell>
          <cell r="C220">
            <v>-8.2847084920673186</v>
          </cell>
          <cell r="D220">
            <v>-4.937156156697772</v>
          </cell>
          <cell r="E220">
            <v>-8.3790034633990693</v>
          </cell>
          <cell r="F220">
            <v>-8.148973420340603</v>
          </cell>
          <cell r="G220">
            <v>-8.5815910395065949</v>
          </cell>
          <cell r="H220">
            <v>-5.9313197874275563</v>
          </cell>
          <cell r="I220">
            <v>-8.3125287348119627</v>
          </cell>
          <cell r="J220">
            <v>-4.3871484658796804</v>
          </cell>
        </row>
        <row r="221">
          <cell r="B221">
            <v>-6.6562937628576444</v>
          </cell>
          <cell r="C221">
            <v>-7.9741209768259296</v>
          </cell>
          <cell r="D221">
            <v>-5.7719650890611813</v>
          </cell>
          <cell r="E221">
            <v>-9.7884655886828256</v>
          </cell>
          <cell r="F221">
            <v>-8.267548103857477</v>
          </cell>
          <cell r="G221">
            <v>-11.108458978133164</v>
          </cell>
          <cell r="H221">
            <v>-6.1178118985208725</v>
          </cell>
          <cell r="I221">
            <v>-7.9141334893760131</v>
          </cell>
          <cell r="J221">
            <v>-4.9658048774624692</v>
          </cell>
        </row>
        <row r="222">
          <cell r="B222">
            <v>-7.141172864250513</v>
          </cell>
          <cell r="C222">
            <v>-8.3115808568975549</v>
          </cell>
          <cell r="D222">
            <v>-6.3587574086374126</v>
          </cell>
          <cell r="E222">
            <v>-8.3884736470650569</v>
          </cell>
          <cell r="F222">
            <v>-7.051191724987345</v>
          </cell>
          <cell r="G222">
            <v>-9.5347588798425331</v>
          </cell>
          <cell r="H222">
            <v>-6.9314149908918168</v>
          </cell>
          <cell r="I222">
            <v>-8.562155858358123</v>
          </cell>
          <cell r="J222">
            <v>-5.8869733022870081</v>
          </cell>
        </row>
        <row r="223">
          <cell r="B223">
            <v>-7.5759855552211857</v>
          </cell>
          <cell r="C223">
            <v>-8.5217078532166077</v>
          </cell>
          <cell r="D223">
            <v>-6.9423147102714395</v>
          </cell>
          <cell r="E223">
            <v>-10.305762473162076</v>
          </cell>
          <cell r="F223">
            <v>-8.2238818782728131</v>
          </cell>
          <cell r="G223">
            <v>-12.048875359377643</v>
          </cell>
          <cell r="H223">
            <v>-7.0995269686510794</v>
          </cell>
          <cell r="I223">
            <v>-8.5821867379815142</v>
          </cell>
          <cell r="J223">
            <v>-6.144811324803678</v>
          </cell>
        </row>
        <row r="224">
          <cell r="B224">
            <v>-7.4594507870543003</v>
          </cell>
          <cell r="C224">
            <v>-8.5735562744234528</v>
          </cell>
          <cell r="D224">
            <v>-6.7100994606813629</v>
          </cell>
          <cell r="E224">
            <v>-9.001083288659725</v>
          </cell>
          <cell r="F224">
            <v>-8.144110545315451</v>
          </cell>
          <cell r="G224">
            <v>-9.74660166713808</v>
          </cell>
          <cell r="H224">
            <v>-7.181380553868177</v>
          </cell>
          <cell r="I224">
            <v>-8.6657808700795158</v>
          </cell>
          <cell r="J224">
            <v>-6.2293460408278305</v>
          </cell>
        </row>
        <row r="225">
          <cell r="B225">
            <v>-5.3342628131676921</v>
          </cell>
          <cell r="C225">
            <v>-5.9740577707694493</v>
          </cell>
          <cell r="D225">
            <v>-4.9064037491169357</v>
          </cell>
          <cell r="E225">
            <v>-5.1155052182216734</v>
          </cell>
          <cell r="F225">
            <v>-3.5897957897696156</v>
          </cell>
          <cell r="G225">
            <v>-6.4455336770049856</v>
          </cell>
          <cell r="H225">
            <v>-5.3734640007281769</v>
          </cell>
          <cell r="I225">
            <v>-6.4854698402103494</v>
          </cell>
          <cell r="J225">
            <v>-4.6651939145671335</v>
          </cell>
        </row>
        <row r="226">
          <cell r="B226">
            <v>-5.0860698692987389</v>
          </cell>
          <cell r="C226">
            <v>-5.5539810767874735</v>
          </cell>
          <cell r="D226">
            <v>-4.7735562142884849</v>
          </cell>
          <cell r="E226">
            <v>-4.6259938341716698</v>
          </cell>
          <cell r="F226">
            <v>-3.0882491647678476</v>
          </cell>
          <cell r="G226">
            <v>-5.9729789667302979</v>
          </cell>
          <cell r="H226">
            <v>-5.167083678575656</v>
          </cell>
          <cell r="I226">
            <v>-6.0755160755160755</v>
          </cell>
          <cell r="J226">
            <v>-4.5893735935736748</v>
          </cell>
        </row>
        <row r="227">
          <cell r="B227">
            <v>-4.5881931300268217</v>
          </cell>
          <cell r="C227">
            <v>-4.9692158204103682</v>
          </cell>
          <cell r="D227">
            <v>-4.3295025051060616</v>
          </cell>
          <cell r="E227">
            <v>-3.9613161296616988</v>
          </cell>
          <cell r="F227">
            <v>-2.302921106313359</v>
          </cell>
          <cell r="G227">
            <v>-5.4384718968475037</v>
          </cell>
          <cell r="H227">
            <v>-4.694061737564069</v>
          </cell>
          <cell r="I227">
            <v>-5.5088284387740885</v>
          </cell>
          <cell r="J227">
            <v>-4.1662820436243981</v>
          </cell>
        </row>
        <row r="229">
          <cell r="B229">
            <v>-4.8321119847118528</v>
          </cell>
          <cell r="C229">
            <v>-5.0781811707831466</v>
          </cell>
          <cell r="D229">
            <v>-4.6668984561099025</v>
          </cell>
          <cell r="E229">
            <v>-4.2046645823862843</v>
          </cell>
          <cell r="F229">
            <v>-2.9515431550263611</v>
          </cell>
          <cell r="G229">
            <v>-5.3151466368026874</v>
          </cell>
          <cell r="H229">
            <v>-4.9413196094190575</v>
          </cell>
          <cell r="I229">
            <v>-5.524261188311554</v>
          </cell>
          <cell r="J229">
            <v>-4.5688600608802021</v>
          </cell>
        </row>
        <row r="230">
          <cell r="B230">
            <v>-5.1736937116435326</v>
          </cell>
          <cell r="C230">
            <v>-5.3096730788184727</v>
          </cell>
          <cell r="D230">
            <v>-5.0827303895150839</v>
          </cell>
          <cell r="E230">
            <v>-5.5369879993239053</v>
          </cell>
          <cell r="F230">
            <v>-4.2428367380196903</v>
          </cell>
          <cell r="G230">
            <v>-6.6854962546418193</v>
          </cell>
          <cell r="H230">
            <v>-5.1083577528381348</v>
          </cell>
          <cell r="I230">
            <v>-5.541970503913225</v>
          </cell>
          <cell r="J230">
            <v>-4.8330527078864698</v>
          </cell>
        </row>
        <row r="231">
          <cell r="B231">
            <v>-4.7255315729528418</v>
          </cell>
          <cell r="C231">
            <v>-4.3263746167839665</v>
          </cell>
          <cell r="D231">
            <v>-4.9912618291206012</v>
          </cell>
          <cell r="E231">
            <v>-5.8409591701499792</v>
          </cell>
          <cell r="F231">
            <v>-4.5391346621293147</v>
          </cell>
          <cell r="G231">
            <v>-7.0030855759090738</v>
          </cell>
          <cell r="H231">
            <v>-4.525019856702003</v>
          </cell>
          <cell r="I231">
            <v>-4.279728895790722</v>
          </cell>
          <cell r="J231">
            <v>-4.6796953550516971</v>
          </cell>
        </row>
        <row r="232">
          <cell r="B232">
            <v>-4.3706538228427361</v>
          </cell>
          <cell r="C232">
            <v>-4.0711469936499087</v>
          </cell>
          <cell r="D232">
            <v>-4.5683798264671793</v>
          </cell>
          <cell r="E232">
            <v>-5.1224156357873785</v>
          </cell>
          <cell r="F232">
            <v>-3.7589166149950239</v>
          </cell>
          <cell r="G232">
            <v>-6.3389710736501499</v>
          </cell>
          <cell r="H232">
            <v>-4.2421646499576919</v>
          </cell>
          <cell r="I232">
            <v>-4.1365011571776646</v>
          </cell>
          <cell r="J232">
            <v>-4.3083192611110235</v>
          </cell>
        </row>
        <row r="233">
          <cell r="B233">
            <v>-4.7920674963765606</v>
          </cell>
          <cell r="C233">
            <v>-4.3462539307414652</v>
          </cell>
          <cell r="D233">
            <v>-5.0840862414933419</v>
          </cell>
          <cell r="E233">
            <v>-6.3863213446813702</v>
          </cell>
          <cell r="F233">
            <v>-4.7316322994281759</v>
          </cell>
          <cell r="G233">
            <v>-7.8505031145184478</v>
          </cell>
          <cell r="H233">
            <v>-4.5247167415968876</v>
          </cell>
          <cell r="I233">
            <v>-4.2671259301920923</v>
          </cell>
          <cell r="J233">
            <v>-4.6849018237231279</v>
          </cell>
        </row>
        <row r="234">
          <cell r="B234">
            <v>-4.752045676168402</v>
          </cell>
          <cell r="C234">
            <v>-4.6651793053239707</v>
          </cell>
          <cell r="D234">
            <v>-4.8089750953785497</v>
          </cell>
          <cell r="E234">
            <v>-6.0430465747675193</v>
          </cell>
          <cell r="F234">
            <v>-5.1406616957132467</v>
          </cell>
          <cell r="G234">
            <v>-6.8512496146234252</v>
          </cell>
          <cell r="H234">
            <v>-4.5387751140023926</v>
          </cell>
          <cell r="I234">
            <v>-4.5683459745005717</v>
          </cell>
          <cell r="J234">
            <v>-4.5203992369389026</v>
          </cell>
        </row>
        <row r="235">
          <cell r="B235">
            <v>-4.7663556985877609</v>
          </cell>
          <cell r="C235">
            <v>-4.61567505828826</v>
          </cell>
          <cell r="D235">
            <v>-4.8649847635194412</v>
          </cell>
          <cell r="E235">
            <v>-5.8912307271618181</v>
          </cell>
          <cell r="F235">
            <v>-5.043177505025211</v>
          </cell>
          <cell r="G235">
            <v>-6.6381177494486368</v>
          </cell>
          <cell r="H235">
            <v>-4.5801476880114693</v>
          </cell>
          <cell r="I235">
            <v>-4.5292798721870717</v>
          </cell>
          <cell r="J235">
            <v>-4.6118009571702334</v>
          </cell>
        </row>
        <row r="236">
          <cell r="B236">
            <v>-4.8314278314278312</v>
          </cell>
          <cell r="C236">
            <v>-4.8260485120553378</v>
          </cell>
          <cell r="D236">
            <v>-4.8349710115309481</v>
          </cell>
          <cell r="E236">
            <v>-6.3360605897339193</v>
          </cell>
          <cell r="F236">
            <v>-5.6309044991114021</v>
          </cell>
          <cell r="G236">
            <v>-6.9521492919018186</v>
          </cell>
          <cell r="H236">
            <v>-4.5778711081307657</v>
          </cell>
          <cell r="I236">
            <v>-4.6619675338077338</v>
          </cell>
          <cell r="J236">
            <v>-4.5251259480842734</v>
          </cell>
        </row>
        <row r="237">
          <cell r="B237">
            <v>-5.4062343432503157</v>
          </cell>
          <cell r="C237">
            <v>-5.5526740353456203</v>
          </cell>
          <cell r="D237">
            <v>-5.3097059291360704</v>
          </cell>
          <cell r="E237">
            <v>-6.905048253204658</v>
          </cell>
          <cell r="F237">
            <v>-6.0719788456733568</v>
          </cell>
          <cell r="G237">
            <v>-7.6426398746428248</v>
          </cell>
          <cell r="H237">
            <v>-5.1411875976927233</v>
          </cell>
          <cell r="I237">
            <v>-5.4405149899999214</v>
          </cell>
          <cell r="J237">
            <v>-4.9541991863095491</v>
          </cell>
        </row>
        <row r="238">
          <cell r="B238">
            <v>-5.7023183267111301</v>
          </cell>
          <cell r="C238">
            <v>-5.8183692068732249</v>
          </cell>
          <cell r="D238">
            <v>-5.6255813323460089</v>
          </cell>
          <cell r="E238">
            <v>-6.2842160611172311</v>
          </cell>
          <cell r="F238">
            <v>-5.4826270355604043</v>
          </cell>
          <cell r="G238">
            <v>-7.0043268926768016</v>
          </cell>
          <cell r="H238">
            <v>-5.5977584512313943</v>
          </cell>
          <cell r="I238">
            <v>-5.8926141366704909</v>
          </cell>
          <cell r="J238">
            <v>-5.4135417730293982</v>
          </cell>
        </row>
        <row r="239">
          <cell r="B239">
            <v>-5.4413965616156901</v>
          </cell>
          <cell r="C239">
            <v>-5.5536284868472974</v>
          </cell>
          <cell r="D239">
            <v>-5.3670521970490421</v>
          </cell>
          <cell r="E239">
            <v>-5.7756292942328775</v>
          </cell>
          <cell r="F239">
            <v>-4.7694908308574941</v>
          </cell>
          <cell r="G239">
            <v>-6.6839936549925314</v>
          </cell>
          <cell r="H239">
            <v>-5.3822064252997146</v>
          </cell>
          <cell r="I239">
            <v>-5.7247590322385911</v>
          </cell>
          <cell r="J239">
            <v>-5.1677561132651206</v>
          </cell>
        </row>
        <row r="240">
          <cell r="B240">
            <v>-5.4197741348335855</v>
          </cell>
          <cell r="C240">
            <v>-5.6238382441541956</v>
          </cell>
          <cell r="D240">
            <v>-5.2821537527219071</v>
          </cell>
          <cell r="E240">
            <v>-5.3907438495081896</v>
          </cell>
          <cell r="F240">
            <v>-4.4727554081124339</v>
          </cell>
          <cell r="G240">
            <v>-6.2355218945530622</v>
          </cell>
          <cell r="H240">
            <v>-5.4247145381848263</v>
          </cell>
          <cell r="I240">
            <v>-5.8647016750112275</v>
          </cell>
          <cell r="J240">
            <v>-5.1436977396768375</v>
          </cell>
        </row>
        <row r="242">
          <cell r="B242">
            <v>-6.0847369447876698</v>
          </cell>
          <cell r="C242">
            <v>-6.5799926599415857</v>
          </cell>
          <cell r="D242">
            <v>-5.7536514159880445</v>
          </cell>
          <cell r="E242">
            <v>-6.9531637754669697</v>
          </cell>
          <cell r="F242">
            <v>-6.3277939702837847</v>
          </cell>
          <cell r="G242">
            <v>-7.5211835041258173</v>
          </cell>
          <cell r="H242">
            <v>-5.9324153599524383</v>
          </cell>
          <cell r="I242">
            <v>-6.6343340019070789</v>
          </cell>
          <cell r="J242">
            <v>-5.4884275547944972</v>
          </cell>
        </row>
        <row r="243">
          <cell r="B243">
            <v>-6.0483450272568398</v>
          </cell>
          <cell r="C243">
            <v>-6.7291974780104304</v>
          </cell>
          <cell r="D243">
            <v>-5.5939781319500401</v>
          </cell>
          <cell r="E243">
            <v>-6.7757589059920411</v>
          </cell>
          <cell r="F243">
            <v>-6.395971609053869</v>
          </cell>
          <cell r="G243">
            <v>-7.1216279048565463</v>
          </cell>
          <cell r="H243">
            <v>-5.9181156065216385</v>
          </cell>
          <cell r="I243">
            <v>-6.8027534086137926</v>
          </cell>
          <cell r="J243">
            <v>-5.3606342327488248</v>
          </cell>
        </row>
        <row r="244">
          <cell r="B244">
            <v>-5.3855826341225148</v>
          </cell>
          <cell r="C244">
            <v>-6.2210469954661995</v>
          </cell>
          <cell r="D244">
            <v>-4.8254976702191712</v>
          </cell>
          <cell r="E244">
            <v>-4.7190693846142606</v>
          </cell>
          <cell r="F244">
            <v>-4.1947821127198095</v>
          </cell>
          <cell r="G244">
            <v>-5.1994960100797982</v>
          </cell>
          <cell r="H244">
            <v>-5.5037451162389104</v>
          </cell>
          <cell r="I244">
            <v>-6.6640833865021385</v>
          </cell>
          <cell r="J244">
            <v>-4.7689891959694473</v>
          </cell>
        </row>
        <row r="245">
          <cell r="B245">
            <v>-5.7671854490905679</v>
          </cell>
          <cell r="C245">
            <v>-6.2454990401086059</v>
          </cell>
          <cell r="D245">
            <v>-5.4497709687441898</v>
          </cell>
          <cell r="E245">
            <v>-6.1514996141555711</v>
          </cell>
          <cell r="F245">
            <v>-5.3161020665609113</v>
          </cell>
          <cell r="G245">
            <v>-6.9173992246715272</v>
          </cell>
          <cell r="H245">
            <v>-5.7021032883779306</v>
          </cell>
          <cell r="I245">
            <v>-6.4408009929928474</v>
          </cell>
          <cell r="J245">
            <v>-5.2387833377932385</v>
          </cell>
        </row>
        <row r="246">
          <cell r="B246">
            <v>-5.8656364438138695</v>
          </cell>
          <cell r="C246">
            <v>-6.6061953815264918</v>
          </cell>
          <cell r="D246">
            <v>-5.3767814810005063</v>
          </cell>
          <cell r="E246">
            <v>-4.9490835030549896</v>
          </cell>
          <cell r="F246">
            <v>-4.5198767719713073</v>
          </cell>
          <cell r="G246">
            <v>-5.3417292372969483</v>
          </cell>
          <cell r="H246">
            <v>-6.0163422039649941</v>
          </cell>
          <cell r="I246">
            <v>-7.0324912430664606</v>
          </cell>
          <cell r="J246">
            <v>-5.3816714155558518</v>
          </cell>
        </row>
        <row r="247">
          <cell r="B247">
            <v>-6.0562257840189266</v>
          </cell>
          <cell r="C247">
            <v>-6.8761990534682997</v>
          </cell>
          <cell r="D247">
            <v>-5.5180299624111697</v>
          </cell>
          <cell r="E247">
            <v>-5.4927996694381003</v>
          </cell>
          <cell r="F247">
            <v>-4.9855432123333365</v>
          </cell>
          <cell r="G247">
            <v>-5.9554568555016978</v>
          </cell>
          <cell r="H247">
            <v>-6.1478358646304923</v>
          </cell>
          <cell r="I247">
            <v>-7.2589273337132667</v>
          </cell>
          <cell r="J247">
            <v>-5.4577298952078186</v>
          </cell>
        </row>
        <row r="248">
          <cell r="B248">
            <v>-5.7104888682894961</v>
          </cell>
          <cell r="C248">
            <v>-6.5185078159945844</v>
          </cell>
          <cell r="D248">
            <v>-5.1802084111330124</v>
          </cell>
          <cell r="E248">
            <v>-5.3324467342046589</v>
          </cell>
          <cell r="F248">
            <v>-4.5109981078524122</v>
          </cell>
          <cell r="G248">
            <v>-6.0682619887501188</v>
          </cell>
          <cell r="H248">
            <v>-5.7722088294793403</v>
          </cell>
          <cell r="I248">
            <v>-6.9220273553196447</v>
          </cell>
          <cell r="J248">
            <v>-5.0560978516488113</v>
          </cell>
        </row>
        <row r="249">
          <cell r="B249">
            <v>-5.661086706263041</v>
          </cell>
          <cell r="C249">
            <v>-6.5281855534659599</v>
          </cell>
          <cell r="D249">
            <v>-5.0899037698834952</v>
          </cell>
          <cell r="E249">
            <v>-4.8817633733527268</v>
          </cell>
          <cell r="F249">
            <v>-4.1046451289406631</v>
          </cell>
          <cell r="G249">
            <v>-5.5703657780533167</v>
          </cell>
          <cell r="H249">
            <v>-5.7899964114962614</v>
          </cell>
          <cell r="I249">
            <v>-7.0172363080181182</v>
          </cell>
          <cell r="J249">
            <v>-5.021376496023132</v>
          </cell>
        </row>
        <row r="250">
          <cell r="B250">
            <v>-5.9651650205705389</v>
          </cell>
          <cell r="C250">
            <v>-6.7335129954862571</v>
          </cell>
          <cell r="D250">
            <v>-5.4599938985852186</v>
          </cell>
          <cell r="E250">
            <v>-4.9907573704718997</v>
          </cell>
          <cell r="F250">
            <v>-4.2317134671122272</v>
          </cell>
          <cell r="G250">
            <v>-5.6742366402690658</v>
          </cell>
          <cell r="H250">
            <v>-6.1342729196182537</v>
          </cell>
          <cell r="I250">
            <v>-7.2702413506122925</v>
          </cell>
          <cell r="J250">
            <v>-5.4282697413290517</v>
          </cell>
        </row>
        <row r="251">
          <cell r="B251">
            <v>-6.0831942765215485</v>
          </cell>
          <cell r="C251">
            <v>-6.8773243184979735</v>
          </cell>
          <cell r="D251">
            <v>-5.5591597660388956</v>
          </cell>
          <cell r="E251">
            <v>-4.6520129781108626</v>
          </cell>
          <cell r="F251">
            <v>-4.0165748207408667</v>
          </cell>
          <cell r="G251">
            <v>-5.2322023526212007</v>
          </cell>
          <cell r="H251">
            <v>-6.3384899644953263</v>
          </cell>
          <cell r="I251">
            <v>-7.5126971919092398</v>
          </cell>
          <cell r="J251">
            <v>-5.6085974063550834</v>
          </cell>
        </row>
        <row r="252">
          <cell r="B252">
            <v>-6.2279922258855116</v>
          </cell>
          <cell r="C252">
            <v>-6.835480918522606</v>
          </cell>
          <cell r="D252">
            <v>-5.8263746145940392</v>
          </cell>
          <cell r="E252">
            <v>-5.1022855948969408</v>
          </cell>
          <cell r="F252">
            <v>-4.2762857096751636</v>
          </cell>
          <cell r="G252">
            <v>-5.8633164832986413</v>
          </cell>
          <cell r="H252">
            <v>-6.4265175958648584</v>
          </cell>
          <cell r="I252">
            <v>-7.3996601482967685</v>
          </cell>
          <cell r="J252">
            <v>-5.8208734926421748</v>
          </cell>
        </row>
        <row r="253">
          <cell r="B253">
            <v>-5.9377096579943593</v>
          </cell>
          <cell r="C253">
            <v>-6.2658139290836372</v>
          </cell>
          <cell r="D253">
            <v>-5.7172350841820307</v>
          </cell>
          <cell r="E253">
            <v>-5.0418363429909023</v>
          </cell>
          <cell r="F253">
            <v>-4.1451697012060498</v>
          </cell>
          <cell r="G253">
            <v>-5.8825059163134217</v>
          </cell>
          <cell r="H253">
            <v>-6.0902250484988771</v>
          </cell>
          <cell r="I253">
            <v>-6.7161190154765347</v>
          </cell>
          <cell r="J253">
            <v>-5.6935093560278265</v>
          </cell>
        </row>
        <row r="255">
          <cell r="B255">
            <v>-6.1698217656628742</v>
          </cell>
          <cell r="C255">
            <v>-6.393072667111964</v>
          </cell>
          <cell r="D255">
            <v>-6.021883920684699</v>
          </cell>
          <cell r="E255">
            <v>-4.8134868181392401</v>
          </cell>
          <cell r="F255">
            <v>-3.8201929916971218</v>
          </cell>
          <cell r="G255">
            <v>-5.7273322242372462</v>
          </cell>
          <cell r="H255">
            <v>-6.4051406533350006</v>
          </cell>
          <cell r="I255">
            <v>-6.949272121325242</v>
          </cell>
          <cell r="J255">
            <v>-6.0651317275840109</v>
          </cell>
        </row>
        <row r="256">
          <cell r="B256">
            <v>-5.8147663593924541</v>
          </cell>
          <cell r="C256">
            <v>-5.9449099704510937</v>
          </cell>
          <cell r="D256">
            <v>-5.7289593935586076</v>
          </cell>
          <cell r="E256">
            <v>-3.8983506289106984</v>
          </cell>
          <cell r="F256">
            <v>-2.9764069217770741</v>
          </cell>
          <cell r="G256">
            <v>-4.7445165913296128</v>
          </cell>
          <cell r="H256">
            <v>-6.1547359733126799</v>
          </cell>
          <cell r="I256">
            <v>-6.6030342943789568</v>
          </cell>
          <cell r="J256">
            <v>-5.8765320559180632</v>
          </cell>
        </row>
        <row r="257">
          <cell r="B257">
            <v>-6.2177294392780542</v>
          </cell>
          <cell r="C257">
            <v>-6.3544954986554423</v>
          </cell>
          <cell r="D257">
            <v>-6.1273875675933116</v>
          </cell>
          <cell r="E257">
            <v>-5.1976364389149294</v>
          </cell>
          <cell r="F257">
            <v>-4.4092788875540867</v>
          </cell>
          <cell r="G257">
            <v>-5.9276980329611906</v>
          </cell>
          <cell r="H257">
            <v>-6.4000778486009189</v>
          </cell>
          <cell r="I257">
            <v>-6.7910631160272672</v>
          </cell>
          <cell r="J257">
            <v>-6.1574228323078861</v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</sheetData>
      <sheetData sheetId="15">
        <row r="5">
          <cell r="B5" t="str">
            <v>marzo 2026</v>
          </cell>
        </row>
        <row r="14">
          <cell r="C14">
            <v>42531</v>
          </cell>
          <cell r="D14">
            <v>7386</v>
          </cell>
          <cell r="E14">
            <v>0.17366156450588982</v>
          </cell>
          <cell r="F14">
            <v>1.9911737033512428E-2</v>
          </cell>
          <cell r="G14">
            <v>7.7207727044656296E-2</v>
          </cell>
        </row>
        <row r="15">
          <cell r="C15">
            <v>109310</v>
          </cell>
          <cell r="D15">
            <v>16551</v>
          </cell>
          <cell r="E15">
            <v>0.15141341139877412</v>
          </cell>
          <cell r="F15">
            <v>4.4619436723756324E-2</v>
          </cell>
          <cell r="G15">
            <v>0.17301179126944305</v>
          </cell>
        </row>
        <row r="16">
          <cell r="C16">
            <v>49209</v>
          </cell>
          <cell r="D16">
            <v>8177</v>
          </cell>
          <cell r="E16">
            <v>0.16616879026194395</v>
          </cell>
          <cell r="F16">
            <v>2.2044174617253064E-2</v>
          </cell>
          <cell r="G16">
            <v>8.5476250209065061E-2</v>
          </cell>
        </row>
        <row r="17">
          <cell r="C17">
            <v>65559</v>
          </cell>
          <cell r="D17">
            <v>12494</v>
          </cell>
          <cell r="E17">
            <v>0.1905764273402584</v>
          </cell>
          <cell r="F17">
            <v>3.3682269495898226E-2</v>
          </cell>
          <cell r="G17">
            <v>0.13060294363605954</v>
          </cell>
        </row>
        <row r="18">
          <cell r="C18">
            <v>29009</v>
          </cell>
          <cell r="D18">
            <v>4945</v>
          </cell>
          <cell r="E18">
            <v>0.17046433865352131</v>
          </cell>
          <cell r="F18">
            <v>1.3331104742853908E-2</v>
          </cell>
          <cell r="G18">
            <v>5.1691336343870214E-2</v>
          </cell>
        </row>
        <row r="19">
          <cell r="C19">
            <v>33316</v>
          </cell>
          <cell r="D19">
            <v>6507</v>
          </cell>
          <cell r="E19">
            <v>0.19531156201224636</v>
          </cell>
          <cell r="F19">
            <v>1.7542062398736173E-2</v>
          </cell>
          <cell r="G19">
            <v>6.8019317611640748E-2</v>
          </cell>
        </row>
        <row r="20">
          <cell r="C20">
            <v>108567</v>
          </cell>
          <cell r="D20">
            <v>15979</v>
          </cell>
          <cell r="E20">
            <v>0.14718100343566645</v>
          </cell>
          <cell r="F20">
            <v>4.3077395892024792E-2</v>
          </cell>
          <cell r="G20">
            <v>0.16703253052349892</v>
          </cell>
        </row>
        <row r="21">
          <cell r="C21">
            <v>142137</v>
          </cell>
          <cell r="D21">
            <v>23625</v>
          </cell>
          <cell r="E21">
            <v>0.16621287912366239</v>
          </cell>
          <cell r="F21">
            <v>6.3690060576324287E-2</v>
          </cell>
          <cell r="G21">
            <v>0.24695810336176618</v>
          </cell>
        </row>
        <row r="22">
          <cell r="C22">
            <v>579638</v>
          </cell>
          <cell r="D22">
            <v>95664</v>
          </cell>
          <cell r="E22">
            <v>0.16504093934490147</v>
          </cell>
          <cell r="F22">
            <v>0.25789824148035922</v>
          </cell>
          <cell r="G22">
            <v>1</v>
          </cell>
        </row>
        <row r="24">
          <cell r="C24">
            <v>6670</v>
          </cell>
          <cell r="D24">
            <v>1375</v>
          </cell>
          <cell r="E24">
            <v>0.20614692653673164</v>
          </cell>
          <cell r="F24">
            <v>3.7068289224315718E-3</v>
          </cell>
          <cell r="G24">
            <v>0.15081715476582208</v>
          </cell>
        </row>
        <row r="25">
          <cell r="C25">
            <v>4106</v>
          </cell>
          <cell r="D25">
            <v>788</v>
          </cell>
          <cell r="E25">
            <v>0.1919142717973697</v>
          </cell>
          <cell r="F25">
            <v>2.1243499570007844E-3</v>
          </cell>
          <cell r="G25">
            <v>8.6431940331249318E-2</v>
          </cell>
        </row>
        <row r="26">
          <cell r="C26">
            <v>39086</v>
          </cell>
          <cell r="D26">
            <v>6954</v>
          </cell>
          <cell r="E26">
            <v>0.17791536611574477</v>
          </cell>
          <cell r="F26">
            <v>1.8747118782973929E-2</v>
          </cell>
          <cell r="G26">
            <v>0.76275090490292863</v>
          </cell>
        </row>
        <row r="27">
          <cell r="C27">
            <v>49862</v>
          </cell>
          <cell r="D27">
            <v>9117</v>
          </cell>
          <cell r="E27">
            <v>0.18284465123741528</v>
          </cell>
          <cell r="F27">
            <v>2.4578297662406285E-2</v>
          </cell>
          <cell r="G27">
            <v>1</v>
          </cell>
        </row>
        <row r="29">
          <cell r="C29">
            <v>51435</v>
          </cell>
          <cell r="D29">
            <v>7532</v>
          </cell>
          <cell r="E29">
            <v>0.14643725089919316</v>
          </cell>
          <cell r="F29">
            <v>2.0305334868185164E-2</v>
          </cell>
        </row>
        <row r="31">
          <cell r="C31">
            <v>26518</v>
          </cell>
          <cell r="D31">
            <v>5252</v>
          </cell>
          <cell r="E31">
            <v>0.19805415189682479</v>
          </cell>
          <cell r="F31">
            <v>1.4158738545898629E-2</v>
          </cell>
        </row>
        <row r="33">
          <cell r="C33">
            <v>75451</v>
          </cell>
          <cell r="D33">
            <v>9764</v>
          </cell>
          <cell r="E33">
            <v>0.12940849027845885</v>
          </cell>
          <cell r="F33">
            <v>2.6322529162634088E-2</v>
          </cell>
          <cell r="G33">
            <v>0.51677781306234782</v>
          </cell>
        </row>
        <row r="34">
          <cell r="C34">
            <v>71048</v>
          </cell>
          <cell r="D34">
            <v>9130</v>
          </cell>
          <cell r="E34">
            <v>0.12850467289719625</v>
          </cell>
          <cell r="F34">
            <v>2.4613344044945636E-2</v>
          </cell>
          <cell r="G34">
            <v>0.48322218693765218</v>
          </cell>
        </row>
        <row r="35">
          <cell r="C35">
            <v>146499</v>
          </cell>
          <cell r="D35">
            <v>18894</v>
          </cell>
          <cell r="E35">
            <v>0.12897016361886429</v>
          </cell>
          <cell r="F35">
            <v>5.0935873207579724E-2</v>
          </cell>
          <cell r="G35">
            <v>1</v>
          </cell>
        </row>
        <row r="37">
          <cell r="C37">
            <v>28877</v>
          </cell>
          <cell r="D37">
            <v>4446</v>
          </cell>
          <cell r="E37">
            <v>0.15396336184506701</v>
          </cell>
          <cell r="F37">
            <v>1.1985862828458741E-2</v>
          </cell>
        </row>
        <row r="39">
          <cell r="C39">
            <v>21209</v>
          </cell>
          <cell r="D39">
            <v>3250</v>
          </cell>
          <cell r="E39">
            <v>0.15323683341977462</v>
          </cell>
          <cell r="F39">
            <v>8.7615956348382606E-3</v>
          </cell>
          <cell r="G39">
            <v>0.17842437551468571</v>
          </cell>
        </row>
        <row r="40">
          <cell r="C40">
            <v>31377</v>
          </cell>
          <cell r="D40">
            <v>4901</v>
          </cell>
          <cell r="E40">
            <v>0.15619721452018995</v>
          </cell>
          <cell r="F40">
            <v>1.3212486217336098E-2</v>
          </cell>
          <cell r="G40">
            <v>0.26906395827614604</v>
          </cell>
        </row>
        <row r="41">
          <cell r="C41">
            <v>9184</v>
          </cell>
          <cell r="D41">
            <v>1499</v>
          </cell>
          <cell r="E41">
            <v>0.16321864111498258</v>
          </cell>
          <cell r="F41">
            <v>4.0411174943454009E-3</v>
          </cell>
          <cell r="G41">
            <v>8.2294811968158105E-2</v>
          </cell>
        </row>
        <row r="42">
          <cell r="C42">
            <v>12703</v>
          </cell>
          <cell r="D42">
            <v>2005</v>
          </cell>
          <cell r="E42">
            <v>0.15783673148075258</v>
          </cell>
          <cell r="F42">
            <v>5.4052305378002197E-3</v>
          </cell>
          <cell r="G42">
            <v>0.1100741147405984</v>
          </cell>
        </row>
        <row r="43">
          <cell r="C43">
            <v>45039</v>
          </cell>
          <cell r="D43">
            <v>6560</v>
          </cell>
          <cell r="E43">
            <v>0.14565154643753192</v>
          </cell>
          <cell r="F43">
            <v>1.7684943804473535E-2</v>
          </cell>
          <cell r="G43">
            <v>0.36014273950041176</v>
          </cell>
        </row>
        <row r="44">
          <cell r="C44">
            <v>119512</v>
          </cell>
          <cell r="D44">
            <v>18215</v>
          </cell>
          <cell r="E44">
            <v>0.15241147332485441</v>
          </cell>
          <cell r="F44">
            <v>4.9105373688793516E-2</v>
          </cell>
          <cell r="G44">
            <v>1</v>
          </cell>
        </row>
        <row r="46">
          <cell r="C46">
            <v>8412</v>
          </cell>
          <cell r="D46">
            <v>1153</v>
          </cell>
          <cell r="E46">
            <v>0.13706609605325726</v>
          </cell>
          <cell r="F46">
            <v>3.1083445436826201E-3</v>
          </cell>
          <cell r="G46">
            <v>7.0125288894295104E-2</v>
          </cell>
        </row>
        <row r="47">
          <cell r="C47">
            <v>13215</v>
          </cell>
          <cell r="D47">
            <v>2052</v>
          </cell>
          <cell r="E47">
            <v>0.15527809307604995</v>
          </cell>
          <cell r="F47">
            <v>5.5319366900578801E-3</v>
          </cell>
          <cell r="G47">
            <v>0.12480233548230142</v>
          </cell>
        </row>
        <row r="48">
          <cell r="C48">
            <v>20842</v>
          </cell>
          <cell r="D48">
            <v>3028</v>
          </cell>
          <cell r="E48">
            <v>0.14528356203819212</v>
          </cell>
          <cell r="F48">
            <v>8.1631112560893084E-3</v>
          </cell>
          <cell r="G48">
            <v>0.18416251064347403</v>
          </cell>
        </row>
        <row r="49">
          <cell r="C49">
            <v>6370</v>
          </cell>
          <cell r="D49">
            <v>1119</v>
          </cell>
          <cell r="E49">
            <v>0.17566718995290423</v>
          </cell>
          <cell r="F49">
            <v>3.0166847739643119E-3</v>
          </cell>
          <cell r="G49">
            <v>6.805741393990998E-2</v>
          </cell>
        </row>
        <row r="50">
          <cell r="C50">
            <v>16553</v>
          </cell>
          <cell r="D50">
            <v>2906</v>
          </cell>
          <cell r="E50">
            <v>0.17555730079139734</v>
          </cell>
          <cell r="F50">
            <v>7.8342144353353797E-3</v>
          </cell>
          <cell r="G50">
            <v>0.17674248874832746</v>
          </cell>
        </row>
        <row r="51">
          <cell r="C51">
            <v>4761</v>
          </cell>
          <cell r="D51">
            <v>792</v>
          </cell>
          <cell r="E51">
            <v>0.16635160680529301</v>
          </cell>
          <cell r="F51">
            <v>2.1351334593205855E-3</v>
          </cell>
          <cell r="G51">
            <v>4.8169322466853182E-2</v>
          </cell>
        </row>
        <row r="52">
          <cell r="C52">
            <v>2760</v>
          </cell>
          <cell r="D52">
            <v>545</v>
          </cell>
          <cell r="E52">
            <v>0.19746376811594202</v>
          </cell>
          <cell r="F52">
            <v>1.4692521910728777E-3</v>
          </cell>
          <cell r="G52">
            <v>3.3146819121761345E-2</v>
          </cell>
        </row>
        <row r="53">
          <cell r="C53">
            <v>21699</v>
          </cell>
          <cell r="D53">
            <v>3662</v>
          </cell>
          <cell r="E53">
            <v>0.16876353749020692</v>
          </cell>
          <cell r="F53">
            <v>9.8722963737777579E-3</v>
          </cell>
          <cell r="G53">
            <v>0.2227222965575964</v>
          </cell>
        </row>
        <row r="54">
          <cell r="C54">
            <v>8433</v>
          </cell>
          <cell r="D54">
            <v>1185</v>
          </cell>
          <cell r="E54">
            <v>0.14051938811810744</v>
          </cell>
          <cell r="F54">
            <v>3.1946125622410275E-3</v>
          </cell>
          <cell r="G54">
            <v>7.2071524145481083E-2</v>
          </cell>
        </row>
        <row r="55">
          <cell r="C55">
            <v>103045</v>
          </cell>
          <cell r="D55">
            <v>16442</v>
          </cell>
          <cell r="E55">
            <v>0.15956135668882526</v>
          </cell>
          <cell r="F55">
            <v>4.432558628554175E-2</v>
          </cell>
          <cell r="G55">
            <v>1</v>
          </cell>
        </row>
        <row r="57">
          <cell r="C57">
            <v>241881</v>
          </cell>
          <cell r="D57">
            <v>33244</v>
          </cell>
          <cell r="E57">
            <v>0.13743948470528897</v>
          </cell>
          <cell r="F57">
            <v>8.962168777986558E-2</v>
          </cell>
          <cell r="G57">
            <v>0.72712160979877516</v>
          </cell>
        </row>
        <row r="58">
          <cell r="C58">
            <v>27867</v>
          </cell>
          <cell r="D58">
            <v>4175</v>
          </cell>
          <cell r="E58">
            <v>0.14981878207198479</v>
          </cell>
          <cell r="F58">
            <v>1.1255280546292228E-2</v>
          </cell>
          <cell r="G58">
            <v>9.1316710411198598E-2</v>
          </cell>
        </row>
        <row r="59">
          <cell r="C59">
            <v>15774</v>
          </cell>
          <cell r="D59">
            <v>2758</v>
          </cell>
          <cell r="E59">
            <v>0.17484468112083174</v>
          </cell>
          <cell r="F59">
            <v>7.4352248495027458E-3</v>
          </cell>
          <cell r="G59">
            <v>6.032370953630796E-2</v>
          </cell>
        </row>
        <row r="60">
          <cell r="C60">
            <v>37954</v>
          </cell>
          <cell r="D60">
            <v>5543</v>
          </cell>
          <cell r="E60">
            <v>0.14604521262581019</v>
          </cell>
          <cell r="F60">
            <v>1.4943238339664149E-2</v>
          </cell>
          <cell r="G60">
            <v>0.12123797025371828</v>
          </cell>
        </row>
        <row r="61">
          <cell r="C61">
            <v>323476</v>
          </cell>
          <cell r="D61">
            <v>45720</v>
          </cell>
          <cell r="E61">
            <v>0.14133969753552042</v>
          </cell>
          <cell r="F61">
            <v>0.1232554315153247</v>
          </cell>
          <cell r="G61">
            <v>1</v>
          </cell>
        </row>
        <row r="63">
          <cell r="C63">
            <v>117064</v>
          </cell>
          <cell r="D63">
            <v>14387</v>
          </cell>
          <cell r="E63">
            <v>0.12289858538918882</v>
          </cell>
          <cell r="F63">
            <v>3.8785561968744019E-2</v>
          </cell>
          <cell r="G63">
            <v>0.37481763234681115</v>
          </cell>
        </row>
        <row r="64">
          <cell r="C64">
            <v>31419</v>
          </cell>
          <cell r="D64">
            <v>4531</v>
          </cell>
          <cell r="E64">
            <v>0.14421210095801903</v>
          </cell>
          <cell r="F64">
            <v>1.2215012252754511E-2</v>
          </cell>
          <cell r="G64">
            <v>0.11804397665694039</v>
          </cell>
        </row>
        <row r="65">
          <cell r="C65">
            <v>139679</v>
          </cell>
          <cell r="D65">
            <v>19466</v>
          </cell>
          <cell r="E65">
            <v>0.13936239520615123</v>
          </cell>
          <cell r="F65">
            <v>5.2477914039311256E-2</v>
          </cell>
          <cell r="G65">
            <v>0.50713839099624847</v>
          </cell>
        </row>
        <row r="66">
          <cell r="C66">
            <v>288162</v>
          </cell>
          <cell r="D66">
            <v>38384</v>
          </cell>
          <cell r="E66">
            <v>0.13320285117399241</v>
          </cell>
          <cell r="F66">
            <v>0.10347848826080978</v>
          </cell>
          <cell r="G66">
            <v>1</v>
          </cell>
        </row>
        <row r="68">
          <cell r="C68">
            <v>42647</v>
          </cell>
          <cell r="D68">
            <v>7186</v>
          </cell>
          <cell r="E68">
            <v>0.16849954275799001</v>
          </cell>
          <cell r="F68">
            <v>1.9372561917522381E-2</v>
          </cell>
          <cell r="G68">
            <v>0.64820494317156774</v>
          </cell>
        </row>
        <row r="69">
          <cell r="C69">
            <v>22563</v>
          </cell>
          <cell r="D69">
            <v>3900</v>
          </cell>
          <cell r="E69">
            <v>0.17284935513894428</v>
          </cell>
          <cell r="F69">
            <v>1.0513914761805913E-2</v>
          </cell>
          <cell r="G69">
            <v>0.35179505682843226</v>
          </cell>
        </row>
        <row r="70">
          <cell r="C70">
            <v>65210</v>
          </cell>
          <cell r="D70">
            <v>11086</v>
          </cell>
          <cell r="E70">
            <v>0.17000460052139243</v>
          </cell>
          <cell r="F70">
            <v>2.9886476679328297E-2</v>
          </cell>
          <cell r="G70">
            <v>1</v>
          </cell>
        </row>
        <row r="72">
          <cell r="C72">
            <v>45151</v>
          </cell>
          <cell r="D72">
            <v>5451</v>
          </cell>
          <cell r="E72">
            <v>0.12072822307368608</v>
          </cell>
          <cell r="F72">
            <v>1.4695217786308726E-2</v>
          </cell>
          <cell r="G72">
            <v>0.3873374547004903</v>
          </cell>
        </row>
        <row r="73">
          <cell r="C73">
            <v>11607</v>
          </cell>
          <cell r="D73">
            <v>1566</v>
          </cell>
          <cell r="E73">
            <v>0.13491858361333678</v>
          </cell>
          <cell r="F73">
            <v>4.2217411582020662E-3</v>
          </cell>
          <cell r="G73">
            <v>0.11127691323811555</v>
          </cell>
        </row>
        <row r="74">
          <cell r="C74">
            <v>14194</v>
          </cell>
          <cell r="D74">
            <v>1819</v>
          </cell>
          <cell r="E74">
            <v>0.12815274059461745</v>
          </cell>
          <cell r="F74">
            <v>4.9037976799294761E-3</v>
          </cell>
          <cell r="G74">
            <v>0.12925460100902436</v>
          </cell>
        </row>
        <row r="75">
          <cell r="C75">
            <v>43718</v>
          </cell>
          <cell r="D75">
            <v>5237</v>
          </cell>
          <cell r="E75">
            <v>0.11979047531909054</v>
          </cell>
          <cell r="F75">
            <v>1.4118300412199376E-2</v>
          </cell>
          <cell r="G75">
            <v>0.37213103105236978</v>
          </cell>
        </row>
        <row r="76">
          <cell r="C76">
            <v>114670</v>
          </cell>
          <cell r="D76">
            <v>14073</v>
          </cell>
          <cell r="E76">
            <v>0.12272608354408301</v>
          </cell>
          <cell r="F76">
            <v>3.7939057036639648E-2</v>
          </cell>
          <cell r="G76">
            <v>1</v>
          </cell>
        </row>
        <row r="78">
          <cell r="C78">
            <v>282625</v>
          </cell>
          <cell r="D78">
            <v>43464</v>
          </cell>
          <cell r="E78">
            <v>0.15378681999115434</v>
          </cell>
          <cell r="F78">
            <v>0.11717353620695697</v>
          </cell>
        </row>
        <row r="80">
          <cell r="C80">
            <v>74369</v>
          </cell>
          <cell r="D80">
            <v>13896</v>
          </cell>
          <cell r="E80">
            <v>0.18685204856862403</v>
          </cell>
          <cell r="F80">
            <v>3.7461887058988452E-2</v>
          </cell>
        </row>
        <row r="82">
          <cell r="C82">
            <v>29736</v>
          </cell>
          <cell r="D82">
            <v>5398</v>
          </cell>
          <cell r="E82">
            <v>0.18153080441216035</v>
          </cell>
          <cell r="F82">
            <v>1.4552336380571363E-2</v>
          </cell>
        </row>
        <row r="84">
          <cell r="C84">
            <v>18333</v>
          </cell>
          <cell r="D84">
            <v>3012</v>
          </cell>
          <cell r="E84">
            <v>0.16429389625265914</v>
          </cell>
          <cell r="F84">
            <v>8.1199772468101058E-3</v>
          </cell>
          <cell r="G84">
            <v>0.16553088590899098</v>
          </cell>
        </row>
        <row r="85">
          <cell r="C85">
            <v>60426</v>
          </cell>
          <cell r="D85">
            <v>10171</v>
          </cell>
          <cell r="E85">
            <v>0.16832158342435374</v>
          </cell>
          <cell r="F85">
            <v>2.741975052367383E-2</v>
          </cell>
          <cell r="G85">
            <v>0.55896900417674211</v>
          </cell>
        </row>
        <row r="86">
          <cell r="C86">
            <v>28414</v>
          </cell>
          <cell r="D86">
            <v>5013</v>
          </cell>
          <cell r="E86">
            <v>0.17642711339480538</v>
          </cell>
          <cell r="F86">
            <v>1.3514424282290523E-2</v>
          </cell>
          <cell r="G86">
            <v>0.27550010991426688</v>
          </cell>
        </row>
        <row r="87">
          <cell r="C87">
            <v>107173</v>
          </cell>
          <cell r="D87">
            <v>18196</v>
          </cell>
          <cell r="E87">
            <v>0.16978156811883591</v>
          </cell>
          <cell r="F87">
            <v>4.9054152052774462E-2</v>
          </cell>
          <cell r="G87">
            <v>1</v>
          </cell>
        </row>
        <row r="89">
          <cell r="C89">
            <v>12441</v>
          </cell>
          <cell r="D89">
            <v>1891</v>
          </cell>
          <cell r="E89">
            <v>0.15199742785949683</v>
          </cell>
          <cell r="F89">
            <v>5.0979007216858932E-3</v>
          </cell>
        </row>
        <row r="91">
          <cell r="C91">
            <v>8877</v>
          </cell>
          <cell r="D91">
            <v>1706</v>
          </cell>
          <cell r="E91">
            <v>0.19218204348315873</v>
          </cell>
          <cell r="F91">
            <v>4.5991637393950997E-3</v>
          </cell>
        </row>
        <row r="93">
          <cell r="C93">
            <v>7587</v>
          </cell>
          <cell r="D93">
            <v>1561</v>
          </cell>
          <cell r="E93">
            <v>0.20574667193884275</v>
          </cell>
          <cell r="F93">
            <v>4.2082617803023154E-3</v>
          </cell>
        </row>
        <row r="95">
          <cell r="C95">
            <v>2419712</v>
          </cell>
          <cell r="D95">
            <v>370937</v>
          </cell>
          <cell r="E95">
            <v>0.15329799579454084</v>
          </cell>
          <cell r="F95">
            <v>1</v>
          </cell>
        </row>
      </sheetData>
      <sheetData sheetId="16">
        <row r="5">
          <cell r="B5" t="str">
            <v>marzo 2026</v>
          </cell>
        </row>
        <row r="14">
          <cell r="C14">
            <v>24954</v>
          </cell>
          <cell r="D14">
            <v>3769</v>
          </cell>
          <cell r="E14">
            <v>0.15103790975394726</v>
          </cell>
          <cell r="F14">
            <v>1.9722039077789289E-2</v>
          </cell>
          <cell r="G14">
            <v>0.51028973734091521</v>
          </cell>
          <cell r="H14">
            <v>7.4864929286508813E-2</v>
          </cell>
        </row>
        <row r="15">
          <cell r="C15">
            <v>68901</v>
          </cell>
          <cell r="D15">
            <v>8768</v>
          </cell>
          <cell r="E15">
            <v>0.12725504709655883</v>
          </cell>
          <cell r="F15">
            <v>4.5880296798635312E-2</v>
          </cell>
          <cell r="G15">
            <v>0.52975651018065373</v>
          </cell>
          <cell r="H15">
            <v>0.17416176704274591</v>
          </cell>
        </row>
        <row r="16">
          <cell r="C16">
            <v>30702</v>
          </cell>
          <cell r="D16">
            <v>4428</v>
          </cell>
          <cell r="E16">
            <v>0.14422513191323041</v>
          </cell>
          <cell r="F16">
            <v>2.3170387115004239E-2</v>
          </cell>
          <cell r="G16">
            <v>0.54151889446007095</v>
          </cell>
          <cell r="H16">
            <v>8.7954870491021769E-2</v>
          </cell>
        </row>
        <row r="17">
          <cell r="C17">
            <v>38551</v>
          </cell>
          <cell r="D17">
            <v>6685</v>
          </cell>
          <cell r="E17">
            <v>0.17340665611786985</v>
          </cell>
          <cell r="F17">
            <v>3.4980586690109151E-2</v>
          </cell>
          <cell r="G17">
            <v>0.53505682727709303</v>
          </cell>
          <cell r="H17">
            <v>0.13278642936596219</v>
          </cell>
        </row>
        <row r="18">
          <cell r="C18">
            <v>17124</v>
          </cell>
          <cell r="D18">
            <v>2468</v>
          </cell>
          <cell r="E18">
            <v>0.14412520439149731</v>
          </cell>
          <cell r="F18">
            <v>1.2914298870783754E-2</v>
          </cell>
          <cell r="G18">
            <v>0.49908998988877656</v>
          </cell>
          <cell r="H18">
            <v>4.9022723661210868E-2</v>
          </cell>
        </row>
        <row r="19">
          <cell r="C19">
            <v>22373</v>
          </cell>
          <cell r="D19">
            <v>3823</v>
          </cell>
          <cell r="E19">
            <v>0.17087560899298262</v>
          </cell>
          <cell r="F19">
            <v>2.000460477431373E-2</v>
          </cell>
          <cell r="G19">
            <v>0.58752113108959581</v>
          </cell>
          <cell r="H19">
            <v>7.5937549658350548E-2</v>
          </cell>
        </row>
        <row r="20">
          <cell r="C20">
            <v>65463</v>
          </cell>
          <cell r="D20">
            <v>8059</v>
          </cell>
          <cell r="E20">
            <v>0.12310770969860838</v>
          </cell>
          <cell r="F20">
            <v>4.2170313857231065E-2</v>
          </cell>
          <cell r="G20">
            <v>0.50434945866449721</v>
          </cell>
          <cell r="H20">
            <v>0.16007865882726841</v>
          </cell>
        </row>
        <row r="21">
          <cell r="C21">
            <v>88575</v>
          </cell>
          <cell r="D21">
            <v>12344</v>
          </cell>
          <cell r="E21">
            <v>0.13936212249506069</v>
          </cell>
          <cell r="F21">
            <v>6.4592425146253907E-2</v>
          </cell>
          <cell r="G21">
            <v>0.52249735449735446</v>
          </cell>
          <cell r="H21">
            <v>0.24519307166693152</v>
          </cell>
        </row>
        <row r="22">
          <cell r="C22">
            <v>356643</v>
          </cell>
          <cell r="D22">
            <v>50344</v>
          </cell>
          <cell r="E22">
            <v>0.141160768611749</v>
          </cell>
          <cell r="F22">
            <v>0.26343495233012043</v>
          </cell>
          <cell r="G22">
            <v>0.52625857166750289</v>
          </cell>
          <cell r="H22">
            <v>1</v>
          </cell>
        </row>
        <row r="24">
          <cell r="C24">
            <v>3903</v>
          </cell>
          <cell r="D24">
            <v>659</v>
          </cell>
          <cell r="E24">
            <v>0.16884447860620036</v>
          </cell>
          <cell r="F24">
            <v>3.448348037214949E-3</v>
          </cell>
          <cell r="G24">
            <v>0.47927272727272729</v>
          </cell>
          <cell r="H24">
            <v>0.14369821194941126</v>
          </cell>
        </row>
        <row r="25">
          <cell r="C25">
            <v>2430</v>
          </cell>
          <cell r="D25">
            <v>355</v>
          </cell>
          <cell r="E25">
            <v>0.14609053497942387</v>
          </cell>
          <cell r="F25">
            <v>1.8576078197440164E-3</v>
          </cell>
          <cell r="G25">
            <v>0.45050761421319796</v>
          </cell>
          <cell r="H25">
            <v>7.740950719581334E-2</v>
          </cell>
        </row>
        <row r="26">
          <cell r="C26">
            <v>24366</v>
          </cell>
          <cell r="D26">
            <v>3572</v>
          </cell>
          <cell r="E26">
            <v>0.14659771813182304</v>
          </cell>
          <cell r="F26">
            <v>1.8691197555283454E-2</v>
          </cell>
          <cell r="G26">
            <v>0.51366120218579236</v>
          </cell>
          <cell r="H26">
            <v>0.77889228085477535</v>
          </cell>
        </row>
        <row r="27">
          <cell r="C27">
            <v>30699</v>
          </cell>
          <cell r="D27">
            <v>4586</v>
          </cell>
          <cell r="E27">
            <v>0.14938597348447832</v>
          </cell>
          <cell r="F27">
            <v>2.3997153412242421E-2</v>
          </cell>
          <cell r="G27">
            <v>0.5030163430953164</v>
          </cell>
          <cell r="H27">
            <v>1</v>
          </cell>
        </row>
        <row r="29">
          <cell r="C29">
            <v>30105</v>
          </cell>
          <cell r="D29">
            <v>3602</v>
          </cell>
          <cell r="E29">
            <v>0.11964789902009633</v>
          </cell>
          <cell r="F29">
            <v>1.8848178497797033E-2</v>
          </cell>
          <cell r="G29">
            <v>0.47822623473181092</v>
          </cell>
        </row>
        <row r="31">
          <cell r="C31">
            <v>15156</v>
          </cell>
          <cell r="D31">
            <v>2562</v>
          </cell>
          <cell r="E31">
            <v>0.16904196357878068</v>
          </cell>
          <cell r="F31">
            <v>1.3406172490659634E-2</v>
          </cell>
          <cell r="G31">
            <v>0.48781416603198779</v>
          </cell>
        </row>
        <row r="33">
          <cell r="C33">
            <v>43104</v>
          </cell>
          <cell r="D33">
            <v>4985</v>
          </cell>
          <cell r="E33">
            <v>0.11565051967334818</v>
          </cell>
          <cell r="F33">
            <v>2.6084999947673018E-2</v>
          </cell>
          <cell r="G33">
            <v>0.51054895534616962</v>
          </cell>
          <cell r="H33">
            <v>0.51900052056220713</v>
          </cell>
        </row>
        <row r="34">
          <cell r="C34">
            <v>40723</v>
          </cell>
          <cell r="D34">
            <v>4620</v>
          </cell>
          <cell r="E34">
            <v>0.11344940205780517</v>
          </cell>
          <cell r="F34">
            <v>2.4175065147091144E-2</v>
          </cell>
          <cell r="G34">
            <v>0.50602409638554213</v>
          </cell>
          <cell r="H34">
            <v>0.48099947943779281</v>
          </cell>
        </row>
        <row r="35">
          <cell r="C35">
            <v>83827</v>
          </cell>
          <cell r="D35">
            <v>9605</v>
          </cell>
          <cell r="E35">
            <v>0.11458122084769824</v>
          </cell>
          <cell r="F35">
            <v>5.0260065094764161E-2</v>
          </cell>
          <cell r="G35">
            <v>0.50836244310363077</v>
          </cell>
          <cell r="H35">
            <v>1</v>
          </cell>
        </row>
        <row r="37">
          <cell r="C37">
            <v>17048</v>
          </cell>
          <cell r="D37">
            <v>2160</v>
          </cell>
          <cell r="E37">
            <v>0.12670107930549038</v>
          </cell>
          <cell r="F37">
            <v>1.1302627860977677E-2</v>
          </cell>
          <cell r="G37">
            <v>0.48582995951417002</v>
          </cell>
        </row>
        <row r="39">
          <cell r="C39">
            <v>14064</v>
          </cell>
          <cell r="D39">
            <v>1750</v>
          </cell>
          <cell r="E39">
            <v>0.12443117178612059</v>
          </cell>
          <cell r="F39">
            <v>9.1572216466254339E-3</v>
          </cell>
          <cell r="G39">
            <v>0.53846153846153844</v>
          </cell>
          <cell r="H39">
            <v>0.1789915106883502</v>
          </cell>
        </row>
        <row r="40">
          <cell r="C40">
            <v>21216</v>
          </cell>
          <cell r="D40">
            <v>2754</v>
          </cell>
          <cell r="E40">
            <v>0.12980769230769232</v>
          </cell>
          <cell r="F40">
            <v>1.4410850522746538E-2</v>
          </cell>
          <cell r="G40">
            <v>0.56192613752295451</v>
          </cell>
          <cell r="H40">
            <v>0.28168149739183801</v>
          </cell>
        </row>
        <row r="41">
          <cell r="C41">
            <v>5725</v>
          </cell>
          <cell r="D41">
            <v>785</v>
          </cell>
          <cell r="E41">
            <v>0.13711790393013101</v>
          </cell>
          <cell r="F41">
            <v>4.1076679957719802E-3</v>
          </cell>
          <cell r="G41">
            <v>0.52368245496998</v>
          </cell>
          <cell r="H41">
            <v>8.0290477651631373E-2</v>
          </cell>
        </row>
        <row r="42">
          <cell r="C42">
            <v>7656</v>
          </cell>
          <cell r="D42">
            <v>984</v>
          </cell>
          <cell r="E42">
            <v>0.12852664576802508</v>
          </cell>
          <cell r="F42">
            <v>5.1489749144453863E-3</v>
          </cell>
          <cell r="G42">
            <v>0.49077306733167081</v>
          </cell>
          <cell r="H42">
            <v>0.10064436943847806</v>
          </cell>
        </row>
        <row r="43">
          <cell r="C43">
            <v>29449</v>
          </cell>
          <cell r="D43">
            <v>3504</v>
          </cell>
          <cell r="E43">
            <v>0.11898536452850692</v>
          </cell>
          <cell r="F43">
            <v>1.8335374085586009E-2</v>
          </cell>
          <cell r="G43">
            <v>0.53414634146341466</v>
          </cell>
          <cell r="H43">
            <v>0.35839214482970239</v>
          </cell>
        </row>
        <row r="44">
          <cell r="C44">
            <v>78110</v>
          </cell>
          <cell r="D44">
            <v>9777</v>
          </cell>
          <cell r="E44">
            <v>0.12516963256945335</v>
          </cell>
          <cell r="F44">
            <v>5.1160089165175344E-2</v>
          </cell>
          <cell r="G44">
            <v>0.53675542135602528</v>
          </cell>
          <cell r="H44">
            <v>1</v>
          </cell>
        </row>
        <row r="46">
          <cell r="C46">
            <v>4933</v>
          </cell>
          <cell r="D46">
            <v>574</v>
          </cell>
          <cell r="E46">
            <v>0.11635921346036894</v>
          </cell>
          <cell r="F46">
            <v>3.0035687000931422E-3</v>
          </cell>
          <cell r="G46">
            <v>0.49783174327840418</v>
          </cell>
          <cell r="H46">
            <v>6.8717825930803306E-2</v>
          </cell>
        </row>
        <row r="47">
          <cell r="C47">
            <v>7929</v>
          </cell>
          <cell r="D47">
            <v>1010</v>
          </cell>
          <cell r="E47">
            <v>0.12738050195484929</v>
          </cell>
          <cell r="F47">
            <v>5.2850250646238215E-3</v>
          </cell>
          <cell r="G47">
            <v>0.49220272904483431</v>
          </cell>
          <cell r="H47">
            <v>0.12091464144618699</v>
          </cell>
        </row>
        <row r="48">
          <cell r="C48">
            <v>12231</v>
          </cell>
          <cell r="D48">
            <v>1513</v>
          </cell>
          <cell r="E48">
            <v>0.12370206851443055</v>
          </cell>
          <cell r="F48">
            <v>7.9170722007681597E-3</v>
          </cell>
          <cell r="G48">
            <v>0.49966974900924704</v>
          </cell>
          <cell r="H48">
            <v>0.18113252723572371</v>
          </cell>
        </row>
        <row r="49">
          <cell r="C49">
            <v>3776</v>
          </cell>
          <cell r="D49">
            <v>585</v>
          </cell>
          <cell r="E49">
            <v>0.15492584745762711</v>
          </cell>
          <cell r="F49">
            <v>3.0611283790147876E-3</v>
          </cell>
          <cell r="G49">
            <v>0.52278820375335122</v>
          </cell>
          <cell r="H49">
            <v>7.0034718065365736E-2</v>
          </cell>
        </row>
        <row r="50">
          <cell r="C50">
            <v>9942</v>
          </cell>
          <cell r="D50">
            <v>1494</v>
          </cell>
          <cell r="E50">
            <v>0.15027157513578757</v>
          </cell>
          <cell r="F50">
            <v>7.8176509371762262E-3</v>
          </cell>
          <cell r="G50">
            <v>0.51410874053682032</v>
          </cell>
          <cell r="H50">
            <v>0.17885789536693403</v>
          </cell>
        </row>
        <row r="51">
          <cell r="C51">
            <v>2807</v>
          </cell>
          <cell r="D51">
            <v>384</v>
          </cell>
          <cell r="E51">
            <v>0.13680085500534378</v>
          </cell>
          <cell r="F51">
            <v>2.0093560641738094E-3</v>
          </cell>
          <cell r="G51">
            <v>0.48484848484848486</v>
          </cell>
          <cell r="H51">
            <v>4.5971507242906738E-2</v>
          </cell>
        </row>
        <row r="52">
          <cell r="C52">
            <v>1462</v>
          </cell>
          <cell r="D52">
            <v>239</v>
          </cell>
          <cell r="E52">
            <v>0.16347469220246238</v>
          </cell>
          <cell r="F52">
            <v>1.2506148420248448E-3</v>
          </cell>
          <cell r="G52">
            <v>0.43853211009174314</v>
          </cell>
          <cell r="H52">
            <v>2.861247456003831E-2</v>
          </cell>
        </row>
        <row r="53">
          <cell r="C53">
            <v>13189</v>
          </cell>
          <cell r="D53">
            <v>1936</v>
          </cell>
          <cell r="E53">
            <v>0.14678899082568808</v>
          </cell>
          <cell r="F53">
            <v>1.0130503490209622E-2</v>
          </cell>
          <cell r="G53">
            <v>0.52867285636264338</v>
          </cell>
          <cell r="H53">
            <v>0.23177301568298814</v>
          </cell>
        </row>
        <row r="54">
          <cell r="C54">
            <v>4987</v>
          </cell>
          <cell r="D54">
            <v>618</v>
          </cell>
          <cell r="E54">
            <v>0.12392219771405655</v>
          </cell>
          <cell r="F54">
            <v>3.2338074157797245E-3</v>
          </cell>
          <cell r="G54">
            <v>0.52151898734177216</v>
          </cell>
          <cell r="H54">
            <v>7.3985394469053029E-2</v>
          </cell>
        </row>
        <row r="55">
          <cell r="C55">
            <v>61256</v>
          </cell>
          <cell r="D55">
            <v>8353</v>
          </cell>
          <cell r="E55">
            <v>0.13636215227896042</v>
          </cell>
          <cell r="F55">
            <v>4.3708727093864141E-2</v>
          </cell>
          <cell r="G55">
            <v>0.50802822041114215</v>
          </cell>
          <cell r="H55">
            <v>1</v>
          </cell>
        </row>
        <row r="57">
          <cell r="C57">
            <v>139664</v>
          </cell>
          <cell r="D57">
            <v>16398</v>
          </cell>
          <cell r="E57">
            <v>0.11741035628365219</v>
          </cell>
          <cell r="F57">
            <v>8.5805783177922201E-2</v>
          </cell>
          <cell r="G57">
            <v>0.49326194200457224</v>
          </cell>
          <cell r="H57">
            <v>0.72196539426760009</v>
          </cell>
        </row>
        <row r="58">
          <cell r="C58">
            <v>15935</v>
          </cell>
          <cell r="D58">
            <v>2039</v>
          </cell>
          <cell r="E58">
            <v>0.12795732663947285</v>
          </cell>
          <cell r="F58">
            <v>1.0669471392839577E-2</v>
          </cell>
          <cell r="G58">
            <v>0.48838323353293411</v>
          </cell>
          <cell r="H58">
            <v>8.9772377052789148E-2</v>
          </cell>
        </row>
        <row r="59">
          <cell r="C59">
            <v>9336</v>
          </cell>
          <cell r="D59">
            <v>1406</v>
          </cell>
          <cell r="E59">
            <v>0.15059982862039417</v>
          </cell>
          <cell r="F59">
            <v>7.3571735058030625E-3</v>
          </cell>
          <cell r="G59">
            <v>0.50978970268310375</v>
          </cell>
          <cell r="H59">
            <v>6.1902875005503455E-2</v>
          </cell>
        </row>
        <row r="60">
          <cell r="C60">
            <v>22443</v>
          </cell>
          <cell r="D60">
            <v>2870</v>
          </cell>
          <cell r="E60">
            <v>0.12787951699861871</v>
          </cell>
          <cell r="F60">
            <v>1.501784350046571E-2</v>
          </cell>
          <cell r="G60">
            <v>0.51777016056287206</v>
          </cell>
          <cell r="H60">
            <v>0.12635935367410733</v>
          </cell>
        </row>
        <row r="61">
          <cell r="C61">
            <v>187378</v>
          </cell>
          <cell r="D61">
            <v>22713</v>
          </cell>
          <cell r="E61">
            <v>0.12121487047572287</v>
          </cell>
          <cell r="F61">
            <v>0.11885027157703054</v>
          </cell>
          <cell r="G61">
            <v>0.49678477690288714</v>
          </cell>
          <cell r="H61">
            <v>1</v>
          </cell>
        </row>
        <row r="63">
          <cell r="C63">
            <v>71058</v>
          </cell>
          <cell r="D63">
            <v>7495</v>
          </cell>
          <cell r="E63">
            <v>0.10547721579554729</v>
          </cell>
          <cell r="F63">
            <v>3.9219072137975784E-2</v>
          </cell>
          <cell r="G63">
            <v>0.5209564189893654</v>
          </cell>
          <cell r="H63">
            <v>0.37668995325928534</v>
          </cell>
        </row>
        <row r="64">
          <cell r="C64">
            <v>19586</v>
          </cell>
          <cell r="D64">
            <v>2302</v>
          </cell>
          <cell r="E64">
            <v>0.1175329316858981</v>
          </cell>
          <cell r="F64">
            <v>1.2045670988875283E-2</v>
          </cell>
          <cell r="G64">
            <v>0.50805561686161993</v>
          </cell>
          <cell r="H64">
            <v>0.11569583354274514</v>
          </cell>
        </row>
        <row r="65">
          <cell r="C65">
            <v>86311</v>
          </cell>
          <cell r="D65">
            <v>10100</v>
          </cell>
          <cell r="E65">
            <v>0.11701868823209093</v>
          </cell>
          <cell r="F65">
            <v>5.285025064623821E-2</v>
          </cell>
          <cell r="G65">
            <v>0.51885338538991066</v>
          </cell>
          <cell r="H65">
            <v>0.50761421319796951</v>
          </cell>
        </row>
        <row r="66">
          <cell r="C66">
            <v>176955</v>
          </cell>
          <cell r="D66">
            <v>19897</v>
          </cell>
          <cell r="E66">
            <v>0.11244101607753383</v>
          </cell>
          <cell r="F66">
            <v>0.10411499377308928</v>
          </cell>
          <cell r="G66">
            <v>0.51836702792830347</v>
          </cell>
          <cell r="H66">
            <v>1</v>
          </cell>
        </row>
        <row r="68">
          <cell r="C68">
            <v>28229</v>
          </cell>
          <cell r="D68">
            <v>4063</v>
          </cell>
          <cell r="E68">
            <v>0.1439300010627369</v>
          </cell>
          <cell r="F68">
            <v>2.1260452314422362E-2</v>
          </cell>
          <cell r="G68">
            <v>0.56540495407737268</v>
          </cell>
          <cell r="H68">
            <v>0.6566995312752546</v>
          </cell>
        </row>
        <row r="69">
          <cell r="C69">
            <v>13863</v>
          </cell>
          <cell r="D69">
            <v>2124</v>
          </cell>
          <cell r="E69">
            <v>0.15321359013200606</v>
          </cell>
          <cell r="F69">
            <v>1.1114250729961382E-2</v>
          </cell>
          <cell r="G69">
            <v>0.54461538461538461</v>
          </cell>
          <cell r="H69">
            <v>0.34330046872474546</v>
          </cell>
        </row>
        <row r="70">
          <cell r="C70">
            <v>42092</v>
          </cell>
          <cell r="D70">
            <v>6187</v>
          </cell>
          <cell r="E70">
            <v>0.14698755107858977</v>
          </cell>
          <cell r="F70">
            <v>3.2374703044383744E-2</v>
          </cell>
          <cell r="G70">
            <v>0.55809128630705396</v>
          </cell>
          <cell r="H70">
            <v>1</v>
          </cell>
        </row>
        <row r="72">
          <cell r="C72">
            <v>26293</v>
          </cell>
          <cell r="D72">
            <v>2807</v>
          </cell>
          <cell r="E72">
            <v>0.10675845282014225</v>
          </cell>
          <cell r="F72">
            <v>1.4688183521187195E-2</v>
          </cell>
          <cell r="G72">
            <v>0.51495138506696014</v>
          </cell>
          <cell r="H72">
            <v>0.39319232385488162</v>
          </cell>
        </row>
        <row r="73">
          <cell r="C73">
            <v>6661</v>
          </cell>
          <cell r="D73">
            <v>832</v>
          </cell>
          <cell r="E73">
            <v>0.124906170244708</v>
          </cell>
          <cell r="F73">
            <v>4.3536048057099203E-3</v>
          </cell>
          <cell r="G73">
            <v>0.53128991060025543</v>
          </cell>
          <cell r="H73">
            <v>0.11654293318391931</v>
          </cell>
        </row>
        <row r="74">
          <cell r="C74">
            <v>8214</v>
          </cell>
          <cell r="D74">
            <v>922</v>
          </cell>
          <cell r="E74">
            <v>0.11224738251765279</v>
          </cell>
          <cell r="F74">
            <v>4.824547633250657E-3</v>
          </cell>
          <cell r="G74">
            <v>0.50687190764156131</v>
          </cell>
          <cell r="H74">
            <v>0.12914974086006442</v>
          </cell>
        </row>
        <row r="75">
          <cell r="C75">
            <v>25468</v>
          </cell>
          <cell r="D75">
            <v>2578</v>
          </cell>
          <cell r="E75">
            <v>0.10122506675043191</v>
          </cell>
          <cell r="F75">
            <v>1.3489895660000209E-2</v>
          </cell>
          <cell r="G75">
            <v>0.49226656482719117</v>
          </cell>
          <cell r="H75">
            <v>0.36111500210113462</v>
          </cell>
        </row>
        <row r="76">
          <cell r="C76">
            <v>66636</v>
          </cell>
          <cell r="D76">
            <v>7139</v>
          </cell>
          <cell r="E76">
            <v>0.10713428176961402</v>
          </cell>
          <cell r="F76">
            <v>3.7356231620147978E-2</v>
          </cell>
          <cell r="G76">
            <v>0.50728345057912316</v>
          </cell>
          <cell r="H76">
            <v>1</v>
          </cell>
        </row>
        <row r="78">
          <cell r="C78">
            <v>167394</v>
          </cell>
          <cell r="D78">
            <v>21750</v>
          </cell>
          <cell r="E78">
            <v>0.1299329725079752</v>
          </cell>
          <cell r="F78">
            <v>0.11381118332234466</v>
          </cell>
          <cell r="G78">
            <v>0.50041413583655436</v>
          </cell>
        </row>
        <row r="80">
          <cell r="C80">
            <v>46525</v>
          </cell>
          <cell r="D80">
            <v>7423</v>
          </cell>
          <cell r="E80">
            <v>0.15954862976894144</v>
          </cell>
          <cell r="F80">
            <v>3.8842317875943194E-2</v>
          </cell>
          <cell r="G80">
            <v>0.53418249856073685</v>
          </cell>
        </row>
        <row r="82">
          <cell r="C82">
            <v>18268</v>
          </cell>
          <cell r="D82">
            <v>2842</v>
          </cell>
          <cell r="E82">
            <v>0.15557258594263193</v>
          </cell>
          <cell r="F82">
            <v>1.4871327954119704E-2</v>
          </cell>
          <cell r="G82">
            <v>0.52649129307150799</v>
          </cell>
        </row>
        <row r="84">
          <cell r="C84">
            <v>11046</v>
          </cell>
          <cell r="D84">
            <v>1579</v>
          </cell>
          <cell r="E84">
            <v>0.14294767336592432</v>
          </cell>
          <cell r="F84">
            <v>8.2624302742980334E-3</v>
          </cell>
          <cell r="G84">
            <v>0.52423638778220449</v>
          </cell>
          <cell r="H84">
            <v>0.16934791934791935</v>
          </cell>
        </row>
        <row r="85">
          <cell r="C85">
            <v>35099</v>
          </cell>
          <cell r="D85">
            <v>5233</v>
          </cell>
          <cell r="E85">
            <v>0.14909256673979315</v>
          </cell>
          <cell r="F85">
            <v>2.7382709072451938E-2</v>
          </cell>
          <cell r="G85">
            <v>0.51450201553436237</v>
          </cell>
          <cell r="H85">
            <v>0.56123981123981126</v>
          </cell>
        </row>
        <row r="86">
          <cell r="C86">
            <v>16356</v>
          </cell>
          <cell r="D86">
            <v>2512</v>
          </cell>
          <cell r="E86">
            <v>0.15358278307654682</v>
          </cell>
          <cell r="F86">
            <v>1.3144537586470335E-2</v>
          </cell>
          <cell r="G86">
            <v>0.50109714741671652</v>
          </cell>
          <cell r="H86">
            <v>0.26941226941226942</v>
          </cell>
        </row>
        <row r="87">
          <cell r="C87">
            <v>62501</v>
          </cell>
          <cell r="D87">
            <v>9324</v>
          </cell>
          <cell r="E87">
            <v>0.14918161309419048</v>
          </cell>
          <cell r="F87">
            <v>4.8789676933220304E-2</v>
          </cell>
          <cell r="G87">
            <v>0.51242031215651795</v>
          </cell>
          <cell r="H87">
            <v>1</v>
          </cell>
        </row>
        <row r="89">
          <cell r="C89">
            <v>7474</v>
          </cell>
          <cell r="D89">
            <v>956</v>
          </cell>
          <cell r="E89">
            <v>0.12791008830612791</v>
          </cell>
          <cell r="F89">
            <v>5.002459368099379E-3</v>
          </cell>
          <cell r="G89">
            <v>0.50555261766261239</v>
          </cell>
        </row>
        <row r="91">
          <cell r="C91">
            <v>5584</v>
          </cell>
          <cell r="D91">
            <v>974</v>
          </cell>
          <cell r="E91">
            <v>0.17442693409742122</v>
          </cell>
          <cell r="F91">
            <v>5.0966479336075265E-3</v>
          </cell>
          <cell r="G91">
            <v>0.57092614302461897</v>
          </cell>
        </row>
        <row r="93">
          <cell r="C93">
            <v>4921</v>
          </cell>
          <cell r="D93">
            <v>912</v>
          </cell>
          <cell r="E93">
            <v>0.18532818532818532</v>
          </cell>
          <cell r="F93">
            <v>4.7722206524127972E-3</v>
          </cell>
          <cell r="G93">
            <v>0.5842408712363869</v>
          </cell>
        </row>
        <row r="95">
          <cell r="C95">
            <v>1458572</v>
          </cell>
          <cell r="D95">
            <v>191106</v>
          </cell>
          <cell r="E95">
            <v>0.13102267148964877</v>
          </cell>
          <cell r="F95">
            <v>1</v>
          </cell>
          <cell r="G95">
            <v>0.51519799858196946</v>
          </cell>
        </row>
      </sheetData>
      <sheetData sheetId="17">
        <row r="5">
          <cell r="B5" t="str">
            <v>marzo 2026</v>
          </cell>
        </row>
        <row r="14">
          <cell r="C14">
            <v>17577</v>
          </cell>
          <cell r="D14">
            <v>3617</v>
          </cell>
          <cell r="E14">
            <v>0.20578028104909826</v>
          </cell>
          <cell r="F14">
            <v>2.0113328625209224E-2</v>
          </cell>
          <cell r="G14">
            <v>0.48971026265908474</v>
          </cell>
          <cell r="H14">
            <v>7.9810238305383932E-2</v>
          </cell>
        </row>
        <row r="15">
          <cell r="C15">
            <v>40409</v>
          </cell>
          <cell r="D15">
            <v>7783</v>
          </cell>
          <cell r="E15">
            <v>0.19260560766165954</v>
          </cell>
          <cell r="F15">
            <v>4.3279523552668897E-2</v>
          </cell>
          <cell r="G15">
            <v>0.47024348981934627</v>
          </cell>
          <cell r="H15">
            <v>0.17173433362753751</v>
          </cell>
        </row>
        <row r="16">
          <cell r="C16">
            <v>18507</v>
          </cell>
          <cell r="D16">
            <v>3749</v>
          </cell>
          <cell r="E16">
            <v>0.20257199978386556</v>
          </cell>
          <cell r="F16">
            <v>2.0847351124110972E-2</v>
          </cell>
          <cell r="G16">
            <v>0.45848110553992905</v>
          </cell>
          <cell r="H16">
            <v>8.272285966460724E-2</v>
          </cell>
        </row>
        <row r="17">
          <cell r="C17">
            <v>27008</v>
          </cell>
          <cell r="D17">
            <v>5809</v>
          </cell>
          <cell r="E17">
            <v>0.21508441943127962</v>
          </cell>
          <cell r="F17">
            <v>3.2302550728183686E-2</v>
          </cell>
          <cell r="G17">
            <v>0.46494317272290697</v>
          </cell>
          <cell r="H17">
            <v>0.12817740511915268</v>
          </cell>
        </row>
        <row r="18">
          <cell r="C18">
            <v>11885</v>
          </cell>
          <cell r="D18">
            <v>2477</v>
          </cell>
          <cell r="E18">
            <v>0.20841396718552799</v>
          </cell>
          <cell r="F18">
            <v>1.3774043407421412E-2</v>
          </cell>
          <cell r="G18">
            <v>0.50091001011122349</v>
          </cell>
          <cell r="H18">
            <v>5.4655781112091795E-2</v>
          </cell>
        </row>
        <row r="19">
          <cell r="C19">
            <v>10943</v>
          </cell>
          <cell r="D19">
            <v>2684</v>
          </cell>
          <cell r="E19">
            <v>0.24527094946541167</v>
          </cell>
          <cell r="F19">
            <v>1.4925124144335515E-2</v>
          </cell>
          <cell r="G19">
            <v>0.41247886891040419</v>
          </cell>
          <cell r="H19">
            <v>5.9223300970873784E-2</v>
          </cell>
        </row>
        <row r="20">
          <cell r="C20">
            <v>43104</v>
          </cell>
          <cell r="D20">
            <v>7920</v>
          </cell>
          <cell r="E20">
            <v>0.18374164810690424</v>
          </cell>
          <cell r="F20">
            <v>4.4041349934104801E-2</v>
          </cell>
          <cell r="G20">
            <v>0.49565054133550285</v>
          </cell>
          <cell r="H20">
            <v>0.17475728155339806</v>
          </cell>
        </row>
        <row r="21">
          <cell r="C21">
            <v>53562</v>
          </cell>
          <cell r="D21">
            <v>11281</v>
          </cell>
          <cell r="E21">
            <v>0.21061573503603301</v>
          </cell>
          <cell r="F21">
            <v>6.2731119773565186E-2</v>
          </cell>
          <cell r="G21">
            <v>0.47750264550264548</v>
          </cell>
          <cell r="H21">
            <v>0.24891879964695499</v>
          </cell>
        </row>
        <row r="22">
          <cell r="C22">
            <v>222995</v>
          </cell>
          <cell r="D22">
            <v>45320</v>
          </cell>
          <cell r="E22">
            <v>0.20323325635103925</v>
          </cell>
          <cell r="F22">
            <v>0.25201439128959968</v>
          </cell>
          <cell r="G22">
            <v>0.47374142833249705</v>
          </cell>
          <cell r="H22">
            <v>1</v>
          </cell>
        </row>
        <row r="24">
          <cell r="C24">
            <v>2767</v>
          </cell>
          <cell r="D24">
            <v>716</v>
          </cell>
          <cell r="E24">
            <v>0.25876400433682689</v>
          </cell>
          <cell r="F24">
            <v>3.9815159788912924E-3</v>
          </cell>
          <cell r="G24">
            <v>0.52072727272727271</v>
          </cell>
          <cell r="H24">
            <v>0.15802251158684616</v>
          </cell>
        </row>
        <row r="25">
          <cell r="C25">
            <v>1676</v>
          </cell>
          <cell r="D25">
            <v>433</v>
          </cell>
          <cell r="E25">
            <v>0.25835322195704058</v>
          </cell>
          <cell r="F25">
            <v>2.4078162274580022E-3</v>
          </cell>
          <cell r="G25">
            <v>0.54949238578680204</v>
          </cell>
          <cell r="H25">
            <v>9.55638931803134E-2</v>
          </cell>
        </row>
        <row r="26">
          <cell r="C26">
            <v>14720</v>
          </cell>
          <cell r="D26">
            <v>3382</v>
          </cell>
          <cell r="E26">
            <v>0.22975543478260871</v>
          </cell>
          <cell r="F26">
            <v>1.8806546146103841E-2</v>
          </cell>
          <cell r="G26">
            <v>0.48633879781420764</v>
          </cell>
          <cell r="H26">
            <v>0.74641359523284045</v>
          </cell>
        </row>
        <row r="27">
          <cell r="C27">
            <v>19163</v>
          </cell>
          <cell r="D27">
            <v>4531</v>
          </cell>
          <cell r="E27">
            <v>0.23644523300109585</v>
          </cell>
          <cell r="F27">
            <v>2.5195878352453138E-2</v>
          </cell>
          <cell r="G27">
            <v>0.49698365690468355</v>
          </cell>
          <cell r="H27">
            <v>1</v>
          </cell>
        </row>
        <row r="29">
          <cell r="C29">
            <v>21330</v>
          </cell>
          <cell r="D29">
            <v>3930</v>
          </cell>
          <cell r="E29">
            <v>0.18424753867791843</v>
          </cell>
          <cell r="F29">
            <v>2.1853851671847457E-2</v>
          </cell>
          <cell r="G29">
            <v>0.52177376526818908</v>
          </cell>
        </row>
        <row r="31">
          <cell r="C31">
            <v>11362</v>
          </cell>
          <cell r="D31">
            <v>2690</v>
          </cell>
          <cell r="E31">
            <v>0.23675409258933286</v>
          </cell>
          <cell r="F31">
            <v>1.4958488803376503E-2</v>
          </cell>
          <cell r="G31">
            <v>0.51218583396801221</v>
          </cell>
        </row>
        <row r="33">
          <cell r="C33">
            <v>32347</v>
          </cell>
          <cell r="D33">
            <v>4779</v>
          </cell>
          <cell r="E33">
            <v>0.14774167619872014</v>
          </cell>
          <cell r="F33">
            <v>2.6574950926147329E-2</v>
          </cell>
          <cell r="G33">
            <v>0.48945104465383038</v>
          </cell>
          <cell r="H33">
            <v>0.51447949187210684</v>
          </cell>
        </row>
        <row r="34">
          <cell r="C34">
            <v>30325</v>
          </cell>
          <cell r="D34">
            <v>4510</v>
          </cell>
          <cell r="E34">
            <v>0.14872217642209398</v>
          </cell>
          <cell r="F34">
            <v>2.5079102045809678E-2</v>
          </cell>
          <cell r="G34">
            <v>0.49397590361445781</v>
          </cell>
          <cell r="H34">
            <v>0.48552050812789321</v>
          </cell>
        </row>
        <row r="35">
          <cell r="C35">
            <v>62672</v>
          </cell>
          <cell r="D35">
            <v>9289</v>
          </cell>
          <cell r="E35">
            <v>0.14821610926729639</v>
          </cell>
          <cell r="F35">
            <v>5.1654052971957007E-2</v>
          </cell>
          <cell r="G35">
            <v>0.49163755689636923</v>
          </cell>
          <cell r="H35">
            <v>1</v>
          </cell>
        </row>
        <row r="37">
          <cell r="C37">
            <v>11829</v>
          </cell>
          <cell r="D37">
            <v>2286</v>
          </cell>
          <cell r="E37">
            <v>0.19325386761349225</v>
          </cell>
          <cell r="F37">
            <v>1.2711935094616612E-2</v>
          </cell>
          <cell r="G37">
            <v>0.51417004048582993</v>
          </cell>
        </row>
        <row r="39">
          <cell r="C39">
            <v>7145</v>
          </cell>
          <cell r="D39">
            <v>1500</v>
          </cell>
          <cell r="E39">
            <v>0.2099370188943317</v>
          </cell>
          <cell r="F39">
            <v>8.3411647602471203E-3</v>
          </cell>
          <cell r="G39">
            <v>0.46153846153846156</v>
          </cell>
          <cell r="H39">
            <v>0.17776724342261199</v>
          </cell>
        </row>
        <row r="40">
          <cell r="C40">
            <v>10161</v>
          </cell>
          <cell r="D40">
            <v>2147</v>
          </cell>
          <cell r="E40">
            <v>0.21129810058065152</v>
          </cell>
          <cell r="F40">
            <v>1.1938987160167046E-2</v>
          </cell>
          <cell r="G40">
            <v>0.43807386247704549</v>
          </cell>
          <cell r="H40">
            <v>0.25444418108556532</v>
          </cell>
        </row>
        <row r="41">
          <cell r="C41">
            <v>3459</v>
          </cell>
          <cell r="D41">
            <v>714</v>
          </cell>
          <cell r="E41">
            <v>0.20641803989592367</v>
          </cell>
          <cell r="F41">
            <v>3.9703944258776295E-3</v>
          </cell>
          <cell r="G41">
            <v>0.47631754503002</v>
          </cell>
          <cell r="H41">
            <v>8.4617207869163311E-2</v>
          </cell>
        </row>
        <row r="42">
          <cell r="C42">
            <v>5047</v>
          </cell>
          <cell r="D42">
            <v>1021</v>
          </cell>
          <cell r="E42">
            <v>0.20229839508618983</v>
          </cell>
          <cell r="F42">
            <v>5.677552813474874E-3</v>
          </cell>
          <cell r="G42">
            <v>0.50922693266832919</v>
          </cell>
          <cell r="H42">
            <v>0.12100023702299123</v>
          </cell>
        </row>
        <row r="43">
          <cell r="C43">
            <v>15590</v>
          </cell>
          <cell r="D43">
            <v>3056</v>
          </cell>
          <cell r="E43">
            <v>0.19602309172546503</v>
          </cell>
          <cell r="F43">
            <v>1.6993733004876801E-2</v>
          </cell>
          <cell r="G43">
            <v>0.46585365853658539</v>
          </cell>
          <cell r="H43">
            <v>0.36217113059966816</v>
          </cell>
        </row>
        <row r="44">
          <cell r="C44">
            <v>41402</v>
          </cell>
          <cell r="D44">
            <v>8438</v>
          </cell>
          <cell r="E44">
            <v>0.2038065793922999</v>
          </cell>
          <cell r="F44">
            <v>4.6921832164643469E-2</v>
          </cell>
          <cell r="G44">
            <v>0.46324457864397472</v>
          </cell>
          <cell r="H44">
            <v>1</v>
          </cell>
        </row>
        <row r="46">
          <cell r="C46">
            <v>3479</v>
          </cell>
          <cell r="D46">
            <v>579</v>
          </cell>
          <cell r="E46">
            <v>0.16642713423397529</v>
          </cell>
          <cell r="F46">
            <v>3.2196895974553885E-3</v>
          </cell>
          <cell r="G46">
            <v>0.50216825672159582</v>
          </cell>
          <cell r="H46">
            <v>7.1578687105946351E-2</v>
          </cell>
        </row>
        <row r="47">
          <cell r="C47">
            <v>5286</v>
          </cell>
          <cell r="D47">
            <v>1042</v>
          </cell>
          <cell r="E47">
            <v>0.19712447975785094</v>
          </cell>
          <cell r="F47">
            <v>5.7943291201183337E-3</v>
          </cell>
          <cell r="G47">
            <v>0.50779727095516569</v>
          </cell>
          <cell r="H47">
            <v>0.12881691185560637</v>
          </cell>
        </row>
        <row r="48">
          <cell r="C48">
            <v>8611</v>
          </cell>
          <cell r="D48">
            <v>1515</v>
          </cell>
          <cell r="E48">
            <v>0.17593775403553594</v>
          </cell>
          <cell r="F48">
            <v>8.4245764078495922E-3</v>
          </cell>
          <cell r="G48">
            <v>0.50033025099075301</v>
          </cell>
          <cell r="H48">
            <v>0.18729138336011869</v>
          </cell>
        </row>
        <row r="49">
          <cell r="C49">
            <v>2594</v>
          </cell>
          <cell r="D49">
            <v>534</v>
          </cell>
          <cell r="E49">
            <v>0.20585967617579029</v>
          </cell>
          <cell r="F49">
            <v>2.969454654647975E-3</v>
          </cell>
          <cell r="G49">
            <v>0.47721179624664878</v>
          </cell>
          <cell r="H49">
            <v>6.6015576709111137E-2</v>
          </cell>
        </row>
        <row r="50">
          <cell r="C50">
            <v>6611</v>
          </cell>
          <cell r="D50">
            <v>1412</v>
          </cell>
          <cell r="E50">
            <v>0.21358342157011043</v>
          </cell>
          <cell r="F50">
            <v>7.8518164276459562E-3</v>
          </cell>
          <cell r="G50">
            <v>0.48589125946317963</v>
          </cell>
          <cell r="H50">
            <v>0.17455804178514031</v>
          </cell>
        </row>
        <row r="51">
          <cell r="C51">
            <v>1954</v>
          </cell>
          <cell r="D51">
            <v>408</v>
          </cell>
          <cell r="E51">
            <v>0.20880245649948823</v>
          </cell>
          <cell r="F51">
            <v>2.2687968147872169E-3</v>
          </cell>
          <cell r="G51">
            <v>0.51515151515151514</v>
          </cell>
          <cell r="H51">
            <v>5.0438867597972559E-2</v>
          </cell>
        </row>
        <row r="52">
          <cell r="C52">
            <v>1298</v>
          </cell>
          <cell r="D52">
            <v>306</v>
          </cell>
          <cell r="E52">
            <v>0.23574730354391371</v>
          </cell>
          <cell r="F52">
            <v>1.7015976110904127E-3</v>
          </cell>
          <cell r="G52">
            <v>0.56146788990825691</v>
          </cell>
          <cell r="H52">
            <v>3.7829150698479419E-2</v>
          </cell>
        </row>
        <row r="53">
          <cell r="C53">
            <v>8510</v>
          </cell>
          <cell r="D53">
            <v>1726</v>
          </cell>
          <cell r="E53">
            <v>0.20282021151586369</v>
          </cell>
          <cell r="F53">
            <v>9.5979002507910211E-3</v>
          </cell>
          <cell r="G53">
            <v>0.47132714363735662</v>
          </cell>
          <cell r="H53">
            <v>0.21337618988750154</v>
          </cell>
        </row>
        <row r="54">
          <cell r="C54">
            <v>3446</v>
          </cell>
          <cell r="D54">
            <v>567</v>
          </cell>
          <cell r="E54">
            <v>0.16453859547301219</v>
          </cell>
          <cell r="F54">
            <v>3.1529602793734118E-3</v>
          </cell>
          <cell r="G54">
            <v>0.47848101265822784</v>
          </cell>
          <cell r="H54">
            <v>7.0095191000123624E-2</v>
          </cell>
        </row>
        <row r="55">
          <cell r="C55">
            <v>41789</v>
          </cell>
          <cell r="D55">
            <v>8089</v>
          </cell>
          <cell r="E55">
            <v>0.19356768527602958</v>
          </cell>
          <cell r="F55">
            <v>4.4981121163759311E-2</v>
          </cell>
          <cell r="G55">
            <v>0.49197177958885779</v>
          </cell>
          <cell r="H55">
            <v>1</v>
          </cell>
        </row>
        <row r="57">
          <cell r="C57">
            <v>102217</v>
          </cell>
          <cell r="D57">
            <v>16846</v>
          </cell>
          <cell r="E57">
            <v>0.16480624553645676</v>
          </cell>
          <cell r="F57">
            <v>9.3676841034081998E-2</v>
          </cell>
          <cell r="G57">
            <v>0.5067380579954277</v>
          </cell>
          <cell r="H57">
            <v>0.73221193549789199</v>
          </cell>
        </row>
        <row r="58">
          <cell r="C58">
            <v>11932</v>
          </cell>
          <cell r="D58">
            <v>2136</v>
          </cell>
          <cell r="E58">
            <v>0.17901441501843782</v>
          </cell>
          <cell r="F58">
            <v>1.18778186185919E-2</v>
          </cell>
          <cell r="G58">
            <v>0.51161676646706589</v>
          </cell>
          <cell r="H58">
            <v>9.2841309166775327E-2</v>
          </cell>
        </row>
        <row r="59">
          <cell r="C59">
            <v>6438</v>
          </cell>
          <cell r="D59">
            <v>1352</v>
          </cell>
          <cell r="E59">
            <v>0.2100031065548307</v>
          </cell>
          <cell r="F59">
            <v>7.518169837236072E-3</v>
          </cell>
          <cell r="G59">
            <v>0.4902102973168963</v>
          </cell>
          <cell r="H59">
            <v>5.8764723779719218E-2</v>
          </cell>
        </row>
        <row r="60">
          <cell r="C60">
            <v>15511</v>
          </cell>
          <cell r="D60">
            <v>2673</v>
          </cell>
          <cell r="E60">
            <v>0.17232931467990459</v>
          </cell>
          <cell r="F60">
            <v>1.4863955602760369E-2</v>
          </cell>
          <cell r="G60">
            <v>0.48222983943712788</v>
          </cell>
          <cell r="H60">
            <v>0.1161820315556135</v>
          </cell>
        </row>
        <row r="61">
          <cell r="C61">
            <v>136098</v>
          </cell>
          <cell r="D61">
            <v>23007</v>
          </cell>
          <cell r="E61">
            <v>0.16904730414848124</v>
          </cell>
          <cell r="F61">
            <v>0.12793678509267034</v>
          </cell>
          <cell r="G61">
            <v>0.50321522309711286</v>
          </cell>
          <cell r="H61">
            <v>1</v>
          </cell>
        </row>
        <row r="63">
          <cell r="C63">
            <v>46006</v>
          </cell>
          <cell r="D63">
            <v>6892</v>
          </cell>
          <cell r="E63">
            <v>0.14980654697213408</v>
          </cell>
          <cell r="F63">
            <v>3.8324871685082106E-2</v>
          </cell>
          <cell r="G63">
            <v>0.4790435810106346</v>
          </cell>
          <cell r="H63">
            <v>0.3728025098718018</v>
          </cell>
        </row>
        <row r="64">
          <cell r="C64">
            <v>11833</v>
          </cell>
          <cell r="D64">
            <v>2229</v>
          </cell>
          <cell r="E64">
            <v>0.18837150342263162</v>
          </cell>
          <cell r="F64">
            <v>1.2394970833727221E-2</v>
          </cell>
          <cell r="G64">
            <v>0.49194438313838007</v>
          </cell>
          <cell r="H64">
            <v>0.1205712122031698</v>
          </cell>
        </row>
        <row r="65">
          <cell r="C65">
            <v>53368</v>
          </cell>
          <cell r="D65">
            <v>9366</v>
          </cell>
          <cell r="E65">
            <v>0.17549842602308499</v>
          </cell>
          <cell r="F65">
            <v>5.2082232762983023E-2</v>
          </cell>
          <cell r="G65">
            <v>0.4811466146100894</v>
          </cell>
          <cell r="H65">
            <v>0.50662627792502835</v>
          </cell>
        </row>
        <row r="66">
          <cell r="C66">
            <v>111207</v>
          </cell>
          <cell r="D66">
            <v>18487</v>
          </cell>
          <cell r="E66">
            <v>0.16623953528105245</v>
          </cell>
          <cell r="F66">
            <v>0.10280207528179235</v>
          </cell>
          <cell r="G66">
            <v>0.48163297207169653</v>
          </cell>
          <cell r="H66">
            <v>1</v>
          </cell>
        </row>
        <row r="68">
          <cell r="C68">
            <v>14418</v>
          </cell>
          <cell r="D68">
            <v>3123</v>
          </cell>
          <cell r="E68">
            <v>0.21660424469413234</v>
          </cell>
          <cell r="F68">
            <v>1.7366305030834507E-2</v>
          </cell>
          <cell r="G68">
            <v>0.43459504592262732</v>
          </cell>
          <cell r="H68">
            <v>0.63747703612982243</v>
          </cell>
        </row>
        <row r="69">
          <cell r="C69">
            <v>8700</v>
          </cell>
          <cell r="D69">
            <v>1776</v>
          </cell>
          <cell r="E69">
            <v>0.20413793103448277</v>
          </cell>
          <cell r="F69">
            <v>9.8759390761325918E-3</v>
          </cell>
          <cell r="G69">
            <v>0.45538461538461539</v>
          </cell>
          <cell r="H69">
            <v>0.36252296387017757</v>
          </cell>
        </row>
        <row r="70">
          <cell r="C70">
            <v>23118</v>
          </cell>
          <cell r="D70">
            <v>4899</v>
          </cell>
          <cell r="E70">
            <v>0.21191279522450038</v>
          </cell>
          <cell r="F70">
            <v>2.7242244106967097E-2</v>
          </cell>
          <cell r="G70">
            <v>0.44190871369294604</v>
          </cell>
          <cell r="H70">
            <v>1</v>
          </cell>
        </row>
        <row r="72">
          <cell r="C72">
            <v>18858</v>
          </cell>
          <cell r="D72">
            <v>2644</v>
          </cell>
          <cell r="E72">
            <v>0.1402057482235656</v>
          </cell>
          <cell r="F72">
            <v>1.4702693084062258E-2</v>
          </cell>
          <cell r="G72">
            <v>0.4850486149330398</v>
          </cell>
          <cell r="H72">
            <v>0.38130948947216614</v>
          </cell>
        </row>
        <row r="73">
          <cell r="C73">
            <v>4946</v>
          </cell>
          <cell r="D73">
            <v>734</v>
          </cell>
          <cell r="E73">
            <v>0.14840274969672462</v>
          </cell>
          <cell r="F73">
            <v>4.0816099560142581E-3</v>
          </cell>
          <cell r="G73">
            <v>0.46871008939974457</v>
          </cell>
          <cell r="H73">
            <v>0.10585520623017018</v>
          </cell>
        </row>
        <row r="74">
          <cell r="C74">
            <v>5980</v>
          </cell>
          <cell r="D74">
            <v>897</v>
          </cell>
          <cell r="E74">
            <v>0.15</v>
          </cell>
          <cell r="F74">
            <v>4.9880165266277783E-3</v>
          </cell>
          <cell r="G74">
            <v>0.49312809235843869</v>
          </cell>
          <cell r="H74">
            <v>0.12936256129218343</v>
          </cell>
        </row>
        <row r="75">
          <cell r="C75">
            <v>18250</v>
          </cell>
          <cell r="D75">
            <v>2659</v>
          </cell>
          <cell r="E75">
            <v>0.14569863013698631</v>
          </cell>
          <cell r="F75">
            <v>1.478610473166473E-2</v>
          </cell>
          <cell r="G75">
            <v>0.50773343517280889</v>
          </cell>
          <cell r="H75">
            <v>0.38347274300548023</v>
          </cell>
        </row>
        <row r="76">
          <cell r="C76">
            <v>48034</v>
          </cell>
          <cell r="D76">
            <v>6934</v>
          </cell>
          <cell r="E76">
            <v>0.1443560811092143</v>
          </cell>
          <cell r="F76">
            <v>3.8558424298369025E-2</v>
          </cell>
          <cell r="G76">
            <v>0.49271654942087684</v>
          </cell>
          <cell r="H76">
            <v>1</v>
          </cell>
        </row>
        <row r="78">
          <cell r="C78">
            <v>115231</v>
          </cell>
          <cell r="D78">
            <v>21714</v>
          </cell>
          <cell r="E78">
            <v>0.18843887495552411</v>
          </cell>
          <cell r="F78">
            <v>0.12074670106933733</v>
          </cell>
          <cell r="G78">
            <v>0.49958586416344564</v>
          </cell>
        </row>
        <row r="80">
          <cell r="C80">
            <v>27844</v>
          </cell>
          <cell r="D80">
            <v>6473</v>
          </cell>
          <cell r="E80">
            <v>0.23247378250251402</v>
          </cell>
          <cell r="F80">
            <v>3.5994906328719739E-2</v>
          </cell>
          <cell r="G80">
            <v>0.46581750143926309</v>
          </cell>
        </row>
        <row r="82">
          <cell r="C82">
            <v>11468</v>
          </cell>
          <cell r="D82">
            <v>2556</v>
          </cell>
          <cell r="E82">
            <v>0.22288106034182073</v>
          </cell>
          <cell r="F82">
            <v>1.4213344751461094E-2</v>
          </cell>
          <cell r="G82">
            <v>0.47350870692849201</v>
          </cell>
        </row>
        <row r="84">
          <cell r="C84">
            <v>7287</v>
          </cell>
          <cell r="D84">
            <v>1433</v>
          </cell>
          <cell r="E84">
            <v>0.19665157129134075</v>
          </cell>
          <cell r="F84">
            <v>7.9685927342894158E-3</v>
          </cell>
          <cell r="G84">
            <v>0.47576361221779551</v>
          </cell>
          <cell r="H84">
            <v>0.16151938683498648</v>
          </cell>
        </row>
        <row r="85">
          <cell r="C85">
            <v>25327</v>
          </cell>
          <cell r="D85">
            <v>4938</v>
          </cell>
          <cell r="E85">
            <v>0.19496979508034903</v>
          </cell>
          <cell r="F85">
            <v>2.7459114390733522E-2</v>
          </cell>
          <cell r="G85">
            <v>0.48549798446563758</v>
          </cell>
          <cell r="H85">
            <v>0.55658250676284937</v>
          </cell>
        </row>
        <row r="86">
          <cell r="C86">
            <v>12058</v>
          </cell>
          <cell r="D86">
            <v>2501</v>
          </cell>
          <cell r="E86">
            <v>0.207414164869796</v>
          </cell>
          <cell r="F86">
            <v>1.3907502043585367E-2</v>
          </cell>
          <cell r="G86">
            <v>0.49890285258328348</v>
          </cell>
          <cell r="H86">
            <v>0.28189810640216412</v>
          </cell>
        </row>
        <row r="87">
          <cell r="C87">
            <v>44672</v>
          </cell>
          <cell r="D87">
            <v>8872</v>
          </cell>
          <cell r="E87">
            <v>0.19860315186246419</v>
          </cell>
          <cell r="F87">
            <v>4.9335209168608306E-2</v>
          </cell>
          <cell r="G87">
            <v>0.4875796878434821</v>
          </cell>
          <cell r="H87">
            <v>1</v>
          </cell>
        </row>
        <row r="89">
          <cell r="C89">
            <v>4967</v>
          </cell>
          <cell r="D89">
            <v>935</v>
          </cell>
          <cell r="E89">
            <v>0.18824239983893698</v>
          </cell>
          <cell r="F89">
            <v>5.1993260338873718E-3</v>
          </cell>
          <cell r="G89">
            <v>0.49444738233738761</v>
          </cell>
        </row>
        <row r="91">
          <cell r="C91">
            <v>3293</v>
          </cell>
          <cell r="D91">
            <v>732</v>
          </cell>
          <cell r="E91">
            <v>0.22228970543577284</v>
          </cell>
          <cell r="F91">
            <v>4.0704884030005953E-3</v>
          </cell>
          <cell r="G91">
            <v>0.42907385697538103</v>
          </cell>
        </row>
        <row r="93">
          <cell r="C93">
            <v>2666</v>
          </cell>
          <cell r="D93">
            <v>649</v>
          </cell>
          <cell r="E93">
            <v>0.24343585896474118</v>
          </cell>
          <cell r="F93">
            <v>3.6089439529335878E-3</v>
          </cell>
          <cell r="G93">
            <v>0.4157591287636131</v>
          </cell>
        </row>
        <row r="95">
          <cell r="C95">
            <v>961140</v>
          </cell>
          <cell r="D95">
            <v>179831</v>
          </cell>
          <cell r="E95">
            <v>0.18710177497554986</v>
          </cell>
          <cell r="F95">
            <v>1</v>
          </cell>
          <cell r="G95">
            <v>0.48480200141803054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DE91-7801-419D-ACFE-18AFAC625FCC}">
  <dimension ref="A28:J44"/>
  <sheetViews>
    <sheetView showGridLines="0" view="pageBreakPreview" zoomScaleNormal="100" zoomScaleSheetLayoutView="100" workbookViewId="0">
      <selection activeCell="K29" sqref="K29"/>
    </sheetView>
  </sheetViews>
  <sheetFormatPr baseColWidth="10" defaultColWidth="11.42578125" defaultRowHeight="15" x14ac:dyDescent="0.25"/>
  <cols>
    <col min="1" max="10" width="10.5703125" style="465" customWidth="1"/>
    <col min="11" max="16384" width="11.42578125" style="465"/>
  </cols>
  <sheetData>
    <row r="28" spans="1:10" ht="45" customHeight="1" x14ac:dyDescent="0.25">
      <c r="A28" s="464" t="s">
        <v>0</v>
      </c>
      <c r="B28" s="464"/>
      <c r="C28" s="464"/>
      <c r="D28" s="464"/>
      <c r="E28" s="464"/>
      <c r="F28" s="464"/>
      <c r="G28" s="464"/>
      <c r="H28" s="464"/>
      <c r="I28" s="464"/>
    </row>
    <row r="29" spans="1:10" ht="165" customHeight="1" x14ac:dyDescent="0.25">
      <c r="A29" s="466" t="s">
        <v>1</v>
      </c>
      <c r="B29" s="467"/>
      <c r="C29" s="467"/>
      <c r="D29" s="467"/>
      <c r="E29" s="467"/>
      <c r="F29" s="467"/>
      <c r="G29" s="467"/>
      <c r="H29" s="467"/>
      <c r="I29" s="467"/>
      <c r="J29" s="468"/>
    </row>
    <row r="30" spans="1:10" ht="165" customHeight="1" x14ac:dyDescent="0.25">
      <c r="A30" s="476" t="str">
        <f>[2]Portada!$A$42</f>
        <v>marzo
 2026</v>
      </c>
      <c r="B30" s="469"/>
      <c r="C30" s="469"/>
      <c r="D30" s="470" t="s">
        <v>2</v>
      </c>
      <c r="E30" s="470"/>
      <c r="F30" s="470"/>
      <c r="G30" s="471"/>
      <c r="H30" s="471"/>
      <c r="I30" s="471"/>
      <c r="J30" s="472"/>
    </row>
    <row r="34" spans="5:7" x14ac:dyDescent="0.25">
      <c r="G34" s="473"/>
    </row>
    <row r="35" spans="5:7" x14ac:dyDescent="0.25">
      <c r="F35" s="474"/>
      <c r="G35" s="473"/>
    </row>
    <row r="44" spans="5:7" x14ac:dyDescent="0.25">
      <c r="E44" s="475"/>
    </row>
  </sheetData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2" width="25.140625" style="1" customWidth="1"/>
    <col min="3" max="9" width="10.28515625" style="1" customWidth="1"/>
    <col min="10" max="10" width="9.7109375" style="1" customWidth="1"/>
    <col min="11" max="16384" width="11.42578125" style="1"/>
  </cols>
  <sheetData>
    <row r="1" spans="1:10" ht="15" customHeight="1" x14ac:dyDescent="0.3">
      <c r="B1" s="2"/>
    </row>
    <row r="2" spans="1:10" ht="15" customHeight="1" x14ac:dyDescent="0.3">
      <c r="A2" s="3"/>
      <c r="B2" s="4"/>
      <c r="C2" s="3"/>
      <c r="D2" s="3"/>
      <c r="E2" s="3"/>
      <c r="F2" s="3"/>
      <c r="G2" s="3"/>
      <c r="H2" s="3"/>
      <c r="I2" s="3"/>
    </row>
    <row r="3" spans="1:10" ht="15" customHeight="1" x14ac:dyDescent="0.3">
      <c r="A3" s="3"/>
      <c r="B3" s="4"/>
      <c r="C3" s="3"/>
      <c r="D3" s="3"/>
      <c r="E3" s="4"/>
      <c r="F3" s="3"/>
      <c r="G3" s="3"/>
      <c r="H3" s="3"/>
      <c r="I3" s="3"/>
    </row>
    <row r="4" spans="1:10" ht="15" customHeight="1" x14ac:dyDescent="0.3">
      <c r="A4" s="3"/>
      <c r="C4" s="3"/>
      <c r="D4" s="3"/>
      <c r="E4" s="4"/>
      <c r="F4" s="3"/>
      <c r="G4" s="3"/>
      <c r="H4" s="3"/>
      <c r="I4" s="3"/>
    </row>
    <row r="5" spans="1:10" s="103" customFormat="1" ht="21" customHeight="1" x14ac:dyDescent="0.2">
      <c r="A5" s="15"/>
      <c r="B5" s="299" t="str">
        <f>[2]EstTerm!$B$5</f>
        <v>marzo 2026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899999999999999" customHeight="1" x14ac:dyDescent="0.2">
      <c r="A6" s="105"/>
      <c r="B6" s="443" t="s">
        <v>116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899999999999999" customHeight="1" x14ac:dyDescent="0.2">
      <c r="B7" s="443" t="s">
        <v>117</v>
      </c>
      <c r="C7" s="105"/>
      <c r="D7" s="105"/>
      <c r="E7" s="105"/>
      <c r="F7" s="105"/>
      <c r="G7" s="105"/>
      <c r="H7" s="105"/>
      <c r="I7" s="105"/>
    </row>
    <row r="8" spans="1:10" ht="6" customHeight="1" x14ac:dyDescent="0.3">
      <c r="A8" s="3"/>
      <c r="B8" s="247"/>
      <c r="C8" s="247"/>
      <c r="D8" s="247"/>
      <c r="E8" s="247"/>
      <c r="F8" s="247"/>
      <c r="G8" s="247"/>
      <c r="H8" s="247"/>
      <c r="I8" s="3"/>
    </row>
    <row r="9" spans="1:10" ht="15" customHeight="1" x14ac:dyDescent="0.3">
      <c r="A9" s="3"/>
      <c r="B9" s="8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10" ht="15" customHeight="1" x14ac:dyDescent="0.3">
      <c r="A10" s="7"/>
      <c r="B10" s="252" t="s">
        <v>120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10" s="103" customFormat="1" ht="18" customHeight="1" x14ac:dyDescent="0.2">
      <c r="A11" s="28"/>
      <c r="B11" s="257" t="s">
        <v>11</v>
      </c>
      <c r="C11" s="14"/>
      <c r="D11" s="14"/>
      <c r="E11" s="14"/>
      <c r="F11" s="14"/>
      <c r="G11" s="15"/>
      <c r="H11" s="14"/>
      <c r="I11" s="15"/>
    </row>
    <row r="12" spans="1:10" s="9" customFormat="1" x14ac:dyDescent="0.35">
      <c r="A12" s="7"/>
      <c r="B12" s="258" t="s">
        <v>41</v>
      </c>
      <c r="C12" s="259">
        <f>[2]EstTerm!$C$12</f>
        <v>2419712</v>
      </c>
      <c r="D12" s="259">
        <f>[2]EstTerm!$D$12</f>
        <v>370937</v>
      </c>
      <c r="E12" s="259">
        <f>[2]EstTerm!$E$12</f>
        <v>188977</v>
      </c>
      <c r="F12" s="259">
        <f>[2]EstTerm!$F$12</f>
        <v>51189</v>
      </c>
      <c r="G12" s="259">
        <f>[2]EstTerm!$G$12</f>
        <v>137788</v>
      </c>
      <c r="H12" s="260">
        <f>[2]EstTerm!$H$12</f>
        <v>181960</v>
      </c>
      <c r="I12" s="7"/>
    </row>
    <row r="13" spans="1:10" s="9" customFormat="1" ht="14.65" customHeight="1" x14ac:dyDescent="0.35">
      <c r="A13" s="7"/>
      <c r="B13" s="261" t="s">
        <v>127</v>
      </c>
      <c r="C13" s="262">
        <f>[2]EstTerm!$C$13</f>
        <v>1.9353542900973339E-2</v>
      </c>
      <c r="D13" s="262">
        <f>[2]EstTerm!$D$13</f>
        <v>2.0787896596996255E-2</v>
      </c>
      <c r="E13" s="262">
        <f>[2]EstTerm!$E$13</f>
        <v>2.2145552104224323E-2</v>
      </c>
      <c r="F13" s="262">
        <f>[2]EstTerm!$F$13</f>
        <v>2.6001680048447908E-2</v>
      </c>
      <c r="G13" s="262">
        <f>[2]EstTerm!$G$13</f>
        <v>2.0712979359595901E-2</v>
      </c>
      <c r="H13" s="263">
        <f>[2]EstTerm!$H$13</f>
        <v>1.9377885249505386E-2</v>
      </c>
      <c r="I13" s="7"/>
    </row>
    <row r="14" spans="1:10" s="9" customFormat="1" ht="14.65" customHeight="1" x14ac:dyDescent="0.35">
      <c r="A14" s="7"/>
      <c r="B14" s="264" t="s">
        <v>128</v>
      </c>
      <c r="C14" s="265"/>
      <c r="D14" s="266"/>
      <c r="E14" s="267"/>
      <c r="F14" s="265"/>
      <c r="G14" s="265"/>
      <c r="H14" s="268"/>
      <c r="I14" s="7"/>
    </row>
    <row r="15" spans="1:10" s="9" customFormat="1" ht="14.65" customHeight="1" x14ac:dyDescent="0.35">
      <c r="A15" s="7"/>
      <c r="B15" s="269" t="s">
        <v>129</v>
      </c>
      <c r="C15" s="270">
        <f>[2]EstTerm!$C$15</f>
        <v>0.11783344464134575</v>
      </c>
      <c r="D15" s="270">
        <f>[2]EstTerm!$D$15</f>
        <v>0.11302727956499352</v>
      </c>
      <c r="E15" s="270">
        <f>[2]EstTerm!$E$15</f>
        <v>0.12143276695047546</v>
      </c>
      <c r="F15" s="270">
        <f>[2]EstTerm!$F$15</f>
        <v>0.14936802828732734</v>
      </c>
      <c r="G15" s="270">
        <f>[2]EstTerm!$G$15</f>
        <v>0.11105466368624263</v>
      </c>
      <c r="H15" s="271">
        <f>[2]EstTerm!$H$15</f>
        <v>0.10429764783468894</v>
      </c>
      <c r="I15" s="7"/>
    </row>
    <row r="16" spans="1:10" s="9" customFormat="1" ht="14.65" customHeight="1" x14ac:dyDescent="0.35">
      <c r="A16" s="7"/>
      <c r="B16" s="269" t="s">
        <v>130</v>
      </c>
      <c r="C16" s="270">
        <f>[2]EstTerm!$C$16</f>
        <v>0.10318583368599238</v>
      </c>
      <c r="D16" s="270">
        <f>[2]EstTerm!$D$16</f>
        <v>0.1180065617611616</v>
      </c>
      <c r="E16" s="270">
        <f>[2]EstTerm!$E$16</f>
        <v>0.12690433227323961</v>
      </c>
      <c r="F16" s="270">
        <f>[2]EstTerm!$F$16</f>
        <v>0.15815897946824514</v>
      </c>
      <c r="G16" s="270">
        <f>[2]EstTerm!$G$16</f>
        <v>0.11529305890208146</v>
      </c>
      <c r="H16" s="271">
        <f>[2]EstTerm!$H$16</f>
        <v>0.10876566278302924</v>
      </c>
      <c r="I16" s="7"/>
    </row>
    <row r="17" spans="1:9" s="9" customFormat="1" ht="14.65" customHeight="1" x14ac:dyDescent="0.35">
      <c r="A17" s="7"/>
      <c r="B17" s="264" t="s">
        <v>131</v>
      </c>
      <c r="C17" s="265"/>
      <c r="D17" s="266"/>
      <c r="E17" s="267"/>
      <c r="F17" s="265"/>
      <c r="G17" s="265"/>
      <c r="H17" s="268"/>
      <c r="I17" s="7"/>
    </row>
    <row r="18" spans="1:9" s="9" customFormat="1" ht="14.65" customHeight="1" x14ac:dyDescent="0.35">
      <c r="A18" s="7"/>
      <c r="B18" s="269" t="s">
        <v>132</v>
      </c>
      <c r="C18" s="270">
        <f>[2]EstTerm!$C$18</f>
        <v>8.1548961198688111E-2</v>
      </c>
      <c r="D18" s="270">
        <f>[2]EstTerm!$D$18</f>
        <v>8.3332210051841688E-2</v>
      </c>
      <c r="E18" s="270">
        <f>[2]EstTerm!$E$18</f>
        <v>8.9481788789111907E-2</v>
      </c>
      <c r="F18" s="270">
        <f>[2]EstTerm!$F$18</f>
        <v>6.4330227197249415E-2</v>
      </c>
      <c r="G18" s="270">
        <f>[2]EstTerm!$G$18</f>
        <v>9.8825732284378895E-2</v>
      </c>
      <c r="H18" s="271">
        <f>[2]EstTerm!$H$18</f>
        <v>7.6945482523631564E-2</v>
      </c>
      <c r="I18" s="7"/>
    </row>
    <row r="19" spans="1:9" s="9" customFormat="1" ht="14.65" customHeight="1" x14ac:dyDescent="0.35">
      <c r="A19" s="7"/>
      <c r="B19" s="269" t="s">
        <v>133</v>
      </c>
      <c r="C19" s="270">
        <f>[2]EstTerm!$C$19</f>
        <v>0.509268871667372</v>
      </c>
      <c r="D19" s="270">
        <f>[2]EstTerm!$D$19</f>
        <v>0.46811992332929853</v>
      </c>
      <c r="E19" s="270">
        <f>[2]EstTerm!$E$19</f>
        <v>0.50823116040576366</v>
      </c>
      <c r="F19" s="270">
        <f>[2]EstTerm!$F$19</f>
        <v>0.59954287053859223</v>
      </c>
      <c r="G19" s="270">
        <f>[2]EstTerm!$G$19</f>
        <v>0.47430835776700436</v>
      </c>
      <c r="H19" s="271">
        <f>[2]EstTerm!$H$19</f>
        <v>0.42646185974939549</v>
      </c>
      <c r="I19" s="7"/>
    </row>
    <row r="20" spans="1:9" s="9" customFormat="1" ht="14.65" customHeight="1" x14ac:dyDescent="0.35">
      <c r="A20" s="7"/>
      <c r="B20" s="264" t="s">
        <v>134</v>
      </c>
      <c r="C20" s="265"/>
      <c r="D20" s="266"/>
      <c r="E20" s="267"/>
      <c r="F20" s="265"/>
      <c r="G20" s="265"/>
      <c r="H20" s="268"/>
      <c r="I20" s="7"/>
    </row>
    <row r="21" spans="1:9" s="9" customFormat="1" ht="14.65" customHeight="1" x14ac:dyDescent="0.35">
      <c r="A21" s="7"/>
      <c r="B21" s="269" t="s">
        <v>135</v>
      </c>
      <c r="C21" s="270">
        <f>[2]EstTerm!$C$21</f>
        <v>7.1534546260050777E-2</v>
      </c>
      <c r="D21" s="270">
        <f>[2]EstTerm!$D$21</f>
        <v>9.4015964975184468E-2</v>
      </c>
      <c r="E21" s="270">
        <f>[2]EstTerm!$E$21</f>
        <v>8.1851230573032702E-2</v>
      </c>
      <c r="F21" s="270">
        <f>[2]EstTerm!$F$21</f>
        <v>1.5628357654964933E-3</v>
      </c>
      <c r="G21" s="270">
        <f>[2]EstTerm!$G$21</f>
        <v>0.11167881092693123</v>
      </c>
      <c r="H21" s="271">
        <f>[2]EstTerm!$H$21</f>
        <v>0.10664981314574631</v>
      </c>
      <c r="I21" s="7"/>
    </row>
    <row r="22" spans="1:9" s="9" customFormat="1" ht="14.65" customHeight="1" x14ac:dyDescent="0.35">
      <c r="A22" s="7"/>
      <c r="B22" s="269" t="s">
        <v>136</v>
      </c>
      <c r="C22" s="270">
        <f>[2]EstTerm!$C$22</f>
        <v>2.2553097228099873E-2</v>
      </c>
      <c r="D22" s="270">
        <f>[2]EstTerm!$D$22</f>
        <v>9.0042244370337819E-4</v>
      </c>
      <c r="E22" s="270">
        <f>[2]EstTerm!$E$22</f>
        <v>6.4558120829518936E-4</v>
      </c>
      <c r="F22" s="270">
        <f>[2]EstTerm!$F$22</f>
        <v>3.9070894137412335E-5</v>
      </c>
      <c r="G22" s="270">
        <f>[2]EstTerm!$G$22</f>
        <v>8.7090312654222431E-4</v>
      </c>
      <c r="H22" s="271">
        <f>[2]EstTerm!$H$22</f>
        <v>1.1650912288415037E-3</v>
      </c>
      <c r="I22" s="7"/>
    </row>
    <row r="23" spans="1:9" s="9" customFormat="1" ht="14.65" customHeight="1" x14ac:dyDescent="0.35">
      <c r="A23" s="7"/>
      <c r="B23" s="269" t="s">
        <v>137</v>
      </c>
      <c r="C23" s="270">
        <f>[2]EstTerm!$C$23</f>
        <v>7.3538917028142192E-2</v>
      </c>
      <c r="D23" s="270">
        <f>[2]EstTerm!$D$23</f>
        <v>0.100162561297471</v>
      </c>
      <c r="E23" s="270">
        <f>[2]EstTerm!$E$23</f>
        <v>4.7688343025870876E-2</v>
      </c>
      <c r="F23" s="270">
        <f>[2]EstTerm!$F$23</f>
        <v>5.2745707085506655E-4</v>
      </c>
      <c r="G23" s="270">
        <f>[2]EstTerm!$G$23</f>
        <v>6.5208871599849047E-2</v>
      </c>
      <c r="H23" s="271">
        <f>[2]EstTerm!$H$23</f>
        <v>0.15466036491536603</v>
      </c>
      <c r="I23" s="7"/>
    </row>
    <row r="24" spans="1:9" s="9" customFormat="1" ht="14.65" customHeight="1" x14ac:dyDescent="0.35">
      <c r="A24" s="7"/>
      <c r="B24" s="272" t="s">
        <v>138</v>
      </c>
      <c r="C24" s="273">
        <f>[2]EstTerm!$C$24</f>
        <v>1.1827853893355905E-3</v>
      </c>
      <c r="D24" s="273">
        <f>[2]EstTerm!$D$24</f>
        <v>1.6471799793495931E-3</v>
      </c>
      <c r="E24" s="273">
        <f>[2]EstTerm!$E$24</f>
        <v>1.6192446699862947E-3</v>
      </c>
      <c r="F24" s="274">
        <f>[2]EstTerm!$F$24</f>
        <v>4.6885072964894802E-4</v>
      </c>
      <c r="G24" s="273">
        <f>[2]EstTerm!$G$24</f>
        <v>2.0466223473742272E-3</v>
      </c>
      <c r="H24" s="275">
        <f>[2]EstTerm!$H$24</f>
        <v>1.6761925697955594E-3</v>
      </c>
      <c r="I24" s="7"/>
    </row>
    <row r="25" spans="1:9" s="103" customFormat="1" ht="18" customHeight="1" x14ac:dyDescent="0.2">
      <c r="A25" s="28"/>
      <c r="B25" s="257" t="s">
        <v>18</v>
      </c>
      <c r="C25" s="14"/>
      <c r="D25" s="14"/>
      <c r="E25" s="14"/>
      <c r="F25" s="14"/>
      <c r="G25" s="14"/>
      <c r="H25" s="14"/>
      <c r="I25" s="15"/>
    </row>
    <row r="26" spans="1:9" s="9" customFormat="1" x14ac:dyDescent="0.35">
      <c r="A26" s="7"/>
      <c r="B26" s="258" t="s">
        <v>41</v>
      </c>
      <c r="C26" s="259">
        <f>[2]EstTerm!$C$26</f>
        <v>961140</v>
      </c>
      <c r="D26" s="259">
        <f>[2]EstTerm!$D$26</f>
        <v>179831</v>
      </c>
      <c r="E26" s="259">
        <f>[2]EstTerm!$E$26</f>
        <v>99590</v>
      </c>
      <c r="F26" s="259">
        <f>[2]EstTerm!$F$26</f>
        <v>30370</v>
      </c>
      <c r="G26" s="259">
        <f>[2]EstTerm!$G$26</f>
        <v>69220</v>
      </c>
      <c r="H26" s="260">
        <f>[2]EstTerm!$H$26</f>
        <v>80241</v>
      </c>
      <c r="I26" s="7"/>
    </row>
    <row r="27" spans="1:9" s="9" customFormat="1" ht="14.65" customHeight="1" x14ac:dyDescent="0.35">
      <c r="A27" s="7"/>
      <c r="B27" s="261" t="s">
        <v>127</v>
      </c>
      <c r="C27" s="262">
        <f>[2]EstTerm!$C$27</f>
        <v>1.7797615331793495E-2</v>
      </c>
      <c r="D27" s="262">
        <f>[2]EstTerm!$D$27</f>
        <v>2.0908519665686118E-2</v>
      </c>
      <c r="E27" s="262">
        <f>[2]EstTerm!$E$27</f>
        <v>2.3084647052916959E-2</v>
      </c>
      <c r="F27" s="262">
        <f>[2]EstTerm!$F$27</f>
        <v>2.7724728350345736E-2</v>
      </c>
      <c r="G27" s="262">
        <f>[2]EstTerm!$G$27</f>
        <v>2.1048829817971685E-2</v>
      </c>
      <c r="H27" s="263">
        <f>[2]EstTerm!$H$27</f>
        <v>1.8207649456013757E-2</v>
      </c>
      <c r="I27" s="7"/>
    </row>
    <row r="28" spans="1:9" s="9" customFormat="1" ht="14.65" customHeight="1" x14ac:dyDescent="0.35">
      <c r="A28" s="7"/>
      <c r="B28" s="264" t="s">
        <v>128</v>
      </c>
      <c r="C28" s="265"/>
      <c r="D28" s="266"/>
      <c r="E28" s="267"/>
      <c r="F28" s="265"/>
      <c r="G28" s="265"/>
      <c r="H28" s="268"/>
      <c r="I28" s="7"/>
    </row>
    <row r="29" spans="1:9" s="9" customFormat="1" ht="14.65" customHeight="1" x14ac:dyDescent="0.35">
      <c r="A29" s="7"/>
      <c r="B29" s="269" t="s">
        <v>129</v>
      </c>
      <c r="C29" s="270">
        <f>[2]EstTerm!$C$29</f>
        <v>0.12292798135547371</v>
      </c>
      <c r="D29" s="270">
        <f>[2]EstTerm!$D$29</f>
        <v>0.11478554865401405</v>
      </c>
      <c r="E29" s="270">
        <f>[2]EstTerm!$E$29</f>
        <v>0.12555477457576061</v>
      </c>
      <c r="F29" s="270">
        <f>[2]EstTerm!$F$29</f>
        <v>0.15861047085940072</v>
      </c>
      <c r="G29" s="270">
        <f>[2]EstTerm!$G$29</f>
        <v>0.11105171915631321</v>
      </c>
      <c r="H29" s="271">
        <f>[2]EstTerm!$H$29</f>
        <v>0.10141947383507184</v>
      </c>
      <c r="I29" s="7"/>
    </row>
    <row r="30" spans="1:9" s="9" customFormat="1" ht="14.65" customHeight="1" x14ac:dyDescent="0.35">
      <c r="A30" s="7"/>
      <c r="B30" s="269" t="s">
        <v>130</v>
      </c>
      <c r="C30" s="270">
        <f>[2]EstTerm!$C$30</f>
        <v>0.11060511475955637</v>
      </c>
      <c r="D30" s="270">
        <f>[2]EstTerm!$D$30</f>
        <v>0.12200343655988122</v>
      </c>
      <c r="E30" s="270">
        <f>[2]EstTerm!$E$30</f>
        <v>0.13181042273320615</v>
      </c>
      <c r="F30" s="270">
        <f>[2]EstTerm!$F$30</f>
        <v>0.1617385577872901</v>
      </c>
      <c r="G30" s="270">
        <f>[2]EstTerm!$G$30</f>
        <v>0.11867957237792545</v>
      </c>
      <c r="H30" s="271">
        <f>[2]EstTerm!$H$30</f>
        <v>0.10983163220797348</v>
      </c>
      <c r="I30" s="7"/>
    </row>
    <row r="31" spans="1:9" s="9" customFormat="1" ht="14.65" customHeight="1" x14ac:dyDescent="0.35">
      <c r="A31" s="3"/>
      <c r="B31" s="264" t="s">
        <v>131</v>
      </c>
      <c r="C31" s="265"/>
      <c r="D31" s="266"/>
      <c r="E31" s="267"/>
      <c r="F31" s="265"/>
      <c r="G31" s="265"/>
      <c r="H31" s="268"/>
      <c r="I31" s="7"/>
    </row>
    <row r="32" spans="1:9" s="9" customFormat="1" ht="14.65" customHeight="1" x14ac:dyDescent="0.35">
      <c r="A32" s="7"/>
      <c r="B32" s="269" t="s">
        <v>132</v>
      </c>
      <c r="C32" s="270">
        <f>[2]EstTerm!$C$32</f>
        <v>6.8649728447468625E-2</v>
      </c>
      <c r="D32" s="270">
        <f>[2]EstTerm!$D$32</f>
        <v>8.4423708926714525E-2</v>
      </c>
      <c r="E32" s="270">
        <f>[2]EstTerm!$E$32</f>
        <v>8.7920473943166988E-2</v>
      </c>
      <c r="F32" s="270">
        <f>[2]EstTerm!$F$32</f>
        <v>5.4297003621995389E-2</v>
      </c>
      <c r="G32" s="270">
        <f>[2]EstTerm!$G$32</f>
        <v>0.10267263796590581</v>
      </c>
      <c r="H32" s="271">
        <f>[2]EstTerm!$H$32</f>
        <v>8.0083747710023551E-2</v>
      </c>
      <c r="I32" s="7"/>
    </row>
    <row r="33" spans="1:9" s="9" customFormat="1" ht="14.65" customHeight="1" x14ac:dyDescent="0.35">
      <c r="A33" s="7"/>
      <c r="B33" s="269" t="s">
        <v>133</v>
      </c>
      <c r="C33" s="270">
        <f>[2]EstTerm!$C$33</f>
        <v>0.53246145202571948</v>
      </c>
      <c r="D33" s="270">
        <f>[2]EstTerm!$D$33</f>
        <v>0.48769122120212866</v>
      </c>
      <c r="E33" s="270">
        <f>[2]EstTerm!$E$33</f>
        <v>0.52063460186765742</v>
      </c>
      <c r="F33" s="270">
        <f>[2]EstTerm!$F$33</f>
        <v>0.59539018768521568</v>
      </c>
      <c r="G33" s="270">
        <f>[2]EstTerm!$G$33</f>
        <v>0.4878358855822017</v>
      </c>
      <c r="H33" s="271">
        <f>[2]EstTerm!$H$33</f>
        <v>0.44680400294113981</v>
      </c>
      <c r="I33" s="7"/>
    </row>
    <row r="34" spans="1:9" ht="14.65" customHeight="1" x14ac:dyDescent="0.3">
      <c r="A34" s="7"/>
      <c r="B34" s="264" t="s">
        <v>134</v>
      </c>
      <c r="C34" s="265"/>
      <c r="D34" s="266"/>
      <c r="E34" s="267"/>
      <c r="F34" s="265"/>
      <c r="G34" s="265"/>
      <c r="H34" s="268"/>
      <c r="I34" s="3"/>
    </row>
    <row r="35" spans="1:9" s="9" customFormat="1" ht="14.65" customHeight="1" x14ac:dyDescent="0.35">
      <c r="A35" s="7"/>
      <c r="B35" s="269" t="s">
        <v>135</v>
      </c>
      <c r="C35" s="270">
        <f>[2]EstTerm!$C$35</f>
        <v>6.7348149072975844E-2</v>
      </c>
      <c r="D35" s="270">
        <f>[2]EstTerm!$D$35</f>
        <v>9.5979002507910208E-2</v>
      </c>
      <c r="E35" s="270">
        <f>[2]EstTerm!$E$35</f>
        <v>7.9837333065568838E-2</v>
      </c>
      <c r="F35" s="270">
        <f>[2]EstTerm!$F$35</f>
        <v>1.2512347711557458E-3</v>
      </c>
      <c r="G35" s="270">
        <f>[2]EstTerm!$G$35</f>
        <v>0.11431667148223057</v>
      </c>
      <c r="H35" s="271">
        <f>[2]EstTerm!$H$35</f>
        <v>0.11601301080495009</v>
      </c>
      <c r="I35" s="7"/>
    </row>
    <row r="36" spans="1:9" s="9" customFormat="1" ht="14.65" customHeight="1" x14ac:dyDescent="0.35">
      <c r="A36" s="7"/>
      <c r="B36" s="269" t="s">
        <v>136</v>
      </c>
      <c r="C36" s="270">
        <f>[2]EstTerm!$C$36</f>
        <v>1.5423351436835424E-2</v>
      </c>
      <c r="D36" s="270">
        <f>[2]EstTerm!$D$36</f>
        <v>6.2280696876511831E-4</v>
      </c>
      <c r="E36" s="270">
        <f>[2]EstTerm!$E$36</f>
        <v>4.3177025805803793E-4</v>
      </c>
      <c r="F36" s="270">
        <f>[2]EstTerm!$F$36</f>
        <v>3.2927230819888049E-5</v>
      </c>
      <c r="G36" s="270">
        <f>[2]EstTerm!$G$36</f>
        <v>6.0676105171915634E-4</v>
      </c>
      <c r="H36" s="271">
        <f>[2]EstTerm!$H$36</f>
        <v>8.5990952256327809E-4</v>
      </c>
      <c r="I36" s="7"/>
    </row>
    <row r="37" spans="1:9" s="9" customFormat="1" ht="14.65" customHeight="1" x14ac:dyDescent="0.35">
      <c r="A37" s="7"/>
      <c r="B37" s="269" t="s">
        <v>137</v>
      </c>
      <c r="C37" s="270">
        <f>[2]EstTerm!$C$37</f>
        <v>6.3669184510060969E-2</v>
      </c>
      <c r="D37" s="270">
        <f>[2]EstTerm!$D$37</f>
        <v>7.1956447998398496E-2</v>
      </c>
      <c r="E37" s="270">
        <f>[2]EstTerm!$E$37</f>
        <v>2.9099307159353348E-2</v>
      </c>
      <c r="F37" s="270">
        <f>[2]EstTerm!$F$37</f>
        <v>4.9390846229832076E-4</v>
      </c>
      <c r="G37" s="270">
        <f>[2]EstTerm!$G$37</f>
        <v>4.1649812193007799E-2</v>
      </c>
      <c r="H37" s="271">
        <f>[2]EstTerm!$H$37</f>
        <v>0.12514799167507881</v>
      </c>
      <c r="I37" s="7"/>
    </row>
    <row r="38" spans="1:9" s="9" customFormat="1" ht="14.65" customHeight="1" x14ac:dyDescent="0.35">
      <c r="A38" s="7"/>
      <c r="B38" s="272" t="s">
        <v>138</v>
      </c>
      <c r="C38" s="273">
        <f>[2]EstTerm!$C$38</f>
        <v>1.1174230601161122E-3</v>
      </c>
      <c r="D38" s="273">
        <f>[2]EstTerm!$D$38</f>
        <v>1.6293075165016043E-3</v>
      </c>
      <c r="E38" s="273">
        <f>[2]EstTerm!$E$38</f>
        <v>1.626669344311678E-3</v>
      </c>
      <c r="F38" s="274">
        <f>[2]EstTerm!$F$38</f>
        <v>4.6098123147843268E-4</v>
      </c>
      <c r="G38" s="273">
        <f>[2]EstTerm!$G$38</f>
        <v>2.1381103727246462E-3</v>
      </c>
      <c r="H38" s="275">
        <f>[2]EstTerm!$H$38</f>
        <v>1.6325818471853541E-3</v>
      </c>
      <c r="I38" s="7"/>
    </row>
    <row r="39" spans="1:9" s="103" customFormat="1" ht="18" customHeight="1" x14ac:dyDescent="0.2">
      <c r="A39" s="28"/>
      <c r="B39" s="257" t="s">
        <v>19</v>
      </c>
      <c r="C39" s="14"/>
      <c r="D39" s="14"/>
      <c r="E39" s="14"/>
      <c r="F39" s="14"/>
      <c r="G39" s="14"/>
      <c r="H39" s="14"/>
      <c r="I39" s="15"/>
    </row>
    <row r="40" spans="1:9" s="9" customFormat="1" x14ac:dyDescent="0.35">
      <c r="A40" s="7"/>
      <c r="B40" s="258" t="s">
        <v>41</v>
      </c>
      <c r="C40" s="259">
        <f>[2]EstTerm!$C$40</f>
        <v>1458572</v>
      </c>
      <c r="D40" s="259">
        <f>[2]EstTerm!$D$40</f>
        <v>191106</v>
      </c>
      <c r="E40" s="259">
        <f>[2]EstTerm!$E$40</f>
        <v>89387</v>
      </c>
      <c r="F40" s="259">
        <f>[2]EstTerm!$F$40</f>
        <v>20819</v>
      </c>
      <c r="G40" s="259">
        <f>[2]EstTerm!$G$40</f>
        <v>68568</v>
      </c>
      <c r="H40" s="260">
        <f>[2]EstTerm!$H$40</f>
        <v>101719</v>
      </c>
      <c r="I40" s="7"/>
    </row>
    <row r="41" spans="1:9" s="9" customFormat="1" ht="14.65" customHeight="1" x14ac:dyDescent="0.35">
      <c r="A41" s="3"/>
      <c r="B41" s="261" t="s">
        <v>127</v>
      </c>
      <c r="C41" s="262">
        <f>[2]EstTerm!$C$41</f>
        <v>2.0378836286450035E-2</v>
      </c>
      <c r="D41" s="262">
        <f>[2]EstTerm!$D$41</f>
        <v>2.0674390129038336E-2</v>
      </c>
      <c r="E41" s="262">
        <f>[2]EstTerm!$E$41</f>
        <v>2.1099264993791042E-2</v>
      </c>
      <c r="F41" s="262">
        <f>[2]EstTerm!$F$41</f>
        <v>2.3488159853979538E-2</v>
      </c>
      <c r="G41" s="262">
        <f>[2]EstTerm!$G$41</f>
        <v>2.0373935363434837E-2</v>
      </c>
      <c r="H41" s="263">
        <f>[2]EstTerm!$H$41</f>
        <v>2.0301025373823965E-2</v>
      </c>
      <c r="I41" s="7"/>
    </row>
    <row r="42" spans="1:9" s="9" customFormat="1" ht="14.65" customHeight="1" x14ac:dyDescent="0.35">
      <c r="A42" s="3"/>
      <c r="B42" s="264" t="s">
        <v>128</v>
      </c>
      <c r="C42" s="276"/>
      <c r="D42" s="277"/>
      <c r="E42" s="278"/>
      <c r="F42" s="276"/>
      <c r="G42" s="276"/>
      <c r="H42" s="279"/>
      <c r="I42" s="7"/>
    </row>
    <row r="43" spans="1:9" s="9" customFormat="1" ht="14.65" customHeight="1" x14ac:dyDescent="0.35">
      <c r="A43" s="3"/>
      <c r="B43" s="269" t="s">
        <v>129</v>
      </c>
      <c r="C43" s="270">
        <f>[2]EstTerm!$C$43</f>
        <v>0.11447635084178223</v>
      </c>
      <c r="D43" s="270">
        <f>[2]EstTerm!$D$43</f>
        <v>0.11137274601530041</v>
      </c>
      <c r="E43" s="270">
        <f>[2]EstTerm!$E$43</f>
        <v>0.11684025641312495</v>
      </c>
      <c r="F43" s="270">
        <f>[2]EstTerm!$F$43</f>
        <v>0.135885489216581</v>
      </c>
      <c r="G43" s="270">
        <f>[2]EstTerm!$G$43</f>
        <v>0.11105763621514408</v>
      </c>
      <c r="H43" s="271">
        <f>[2]EstTerm!$H$43</f>
        <v>0.10656809445629627</v>
      </c>
      <c r="I43" s="7"/>
    </row>
    <row r="44" spans="1:9" ht="14.65" customHeight="1" x14ac:dyDescent="0.3">
      <c r="A44" s="3"/>
      <c r="B44" s="269" t="s">
        <v>130</v>
      </c>
      <c r="C44" s="270">
        <f>[2]EstTerm!$C$44</f>
        <v>9.8296827307805174E-2</v>
      </c>
      <c r="D44" s="270">
        <f>[2]EstTerm!$D$44</f>
        <v>0.1142454972632989</v>
      </c>
      <c r="E44" s="270">
        <f>[2]EstTerm!$E$44</f>
        <v>0.12143824046002215</v>
      </c>
      <c r="F44" s="270">
        <f>[2]EstTerm!$F$44</f>
        <v>0.15293722080791586</v>
      </c>
      <c r="G44" s="270">
        <f>[2]EstTerm!$G$44</f>
        <v>0.11187434371718585</v>
      </c>
      <c r="H44" s="271">
        <f>[2]EstTerm!$H$44</f>
        <v>0.10792477314955908</v>
      </c>
      <c r="I44" s="3"/>
    </row>
    <row r="45" spans="1:9" ht="14.65" customHeight="1" x14ac:dyDescent="0.3">
      <c r="A45" s="3"/>
      <c r="B45" s="264" t="s">
        <v>131</v>
      </c>
      <c r="C45" s="276"/>
      <c r="D45" s="277"/>
      <c r="E45" s="278"/>
      <c r="F45" s="276"/>
      <c r="G45" s="276"/>
      <c r="H45" s="279"/>
      <c r="I45" s="3"/>
    </row>
    <row r="46" spans="1:9" ht="14.65" customHeight="1" x14ac:dyDescent="0.3">
      <c r="A46" s="3"/>
      <c r="B46" s="269" t="s">
        <v>132</v>
      </c>
      <c r="C46" s="270">
        <f>[2]EstTerm!$C$46</f>
        <v>9.004903426090724E-2</v>
      </c>
      <c r="D46" s="270">
        <f>[2]EstTerm!$D$46</f>
        <v>8.2305108159869397E-2</v>
      </c>
      <c r="E46" s="270">
        <f>[2]EstTerm!$E$46</f>
        <v>9.1221318536252469E-2</v>
      </c>
      <c r="F46" s="270">
        <f>[2]EstTerm!$F$46</f>
        <v>7.8966328834237959E-2</v>
      </c>
      <c r="G46" s="270">
        <f>[2]EstTerm!$G$46</f>
        <v>9.4942247112355618E-2</v>
      </c>
      <c r="H46" s="271">
        <f>[2]EstTerm!$H$46</f>
        <v>7.4469863054100027E-2</v>
      </c>
      <c r="I46" s="3"/>
    </row>
    <row r="47" spans="1:9" ht="14.65" customHeight="1" x14ac:dyDescent="0.3">
      <c r="A47" s="3"/>
      <c r="B47" s="269" t="s">
        <v>133</v>
      </c>
      <c r="C47" s="270">
        <f>[2]EstTerm!$C$47</f>
        <v>0.4939858985363767</v>
      </c>
      <c r="D47" s="270">
        <f>[2]EstTerm!$D$47</f>
        <v>0.44970330601864933</v>
      </c>
      <c r="E47" s="270">
        <f>[2]EstTerm!$E$47</f>
        <v>0.49441193909628917</v>
      </c>
      <c r="F47" s="270">
        <f>[2]EstTerm!$F$47</f>
        <v>0.60560065324943557</v>
      </c>
      <c r="G47" s="270">
        <f>[2]EstTerm!$G$47</f>
        <v>0.46065219927663048</v>
      </c>
      <c r="H47" s="271">
        <f>[2]EstTerm!$H$47</f>
        <v>0.41041496672204797</v>
      </c>
      <c r="I47" s="3"/>
    </row>
    <row r="48" spans="1:9" ht="14.65" customHeight="1" x14ac:dyDescent="0.3">
      <c r="A48" s="3"/>
      <c r="B48" s="264" t="s">
        <v>134</v>
      </c>
      <c r="C48" s="276"/>
      <c r="D48" s="277"/>
      <c r="E48" s="278"/>
      <c r="F48" s="276"/>
      <c r="G48" s="276"/>
      <c r="H48" s="279"/>
      <c r="I48" s="3"/>
    </row>
    <row r="49" spans="1:9" ht="14.65" customHeight="1" x14ac:dyDescent="0.3">
      <c r="A49" s="3"/>
      <c r="B49" s="269" t="s">
        <v>135</v>
      </c>
      <c r="C49" s="270">
        <f>[2]EstTerm!$C$49</f>
        <v>7.4293212813628676E-2</v>
      </c>
      <c r="D49" s="270">
        <f>[2]EstTerm!$D$49</f>
        <v>9.2168744047805923E-2</v>
      </c>
      <c r="E49" s="270">
        <f>[2]EstTerm!$E$49</f>
        <v>8.4095002629017646E-2</v>
      </c>
      <c r="F49" s="270">
        <f>[2]EstTerm!$F$49</f>
        <v>2.0173879629184878E-3</v>
      </c>
      <c r="G49" s="270">
        <f>[2]EstTerm!$G$49</f>
        <v>0.10901586746003968</v>
      </c>
      <c r="H49" s="271">
        <f>[2]EstTerm!$H$49</f>
        <v>9.9263657723729096E-2</v>
      </c>
      <c r="I49" s="3"/>
    </row>
    <row r="50" spans="1:9" ht="14.65" customHeight="1" x14ac:dyDescent="0.3">
      <c r="A50" s="3"/>
      <c r="B50" s="269" t="s">
        <v>136</v>
      </c>
      <c r="C50" s="270">
        <f>[2]EstTerm!$C$50</f>
        <v>2.7251311556782936E-2</v>
      </c>
      <c r="D50" s="270">
        <f>[2]EstTerm!$D$50</f>
        <v>1.1616589746004835E-3</v>
      </c>
      <c r="E50" s="270">
        <f>[2]EstTerm!$E$50</f>
        <v>8.8379742020651777E-4</v>
      </c>
      <c r="F50" s="270">
        <f>[2]EstTerm!$F$50</f>
        <v>4.8033046736154476E-5</v>
      </c>
      <c r="G50" s="270">
        <f>[2]EstTerm!$G$50</f>
        <v>1.1375568778438923E-3</v>
      </c>
      <c r="H50" s="271">
        <f>[2]EstTerm!$H$50</f>
        <v>1.40583371838103E-3</v>
      </c>
      <c r="I50" s="3"/>
    </row>
    <row r="51" spans="1:9" ht="14.65" customHeight="1" x14ac:dyDescent="0.3">
      <c r="A51" s="3"/>
      <c r="B51" s="269" t="s">
        <v>137</v>
      </c>
      <c r="C51" s="270">
        <f>[2]EstTerm!$C$51</f>
        <v>8.0042671873585949E-2</v>
      </c>
      <c r="D51" s="270">
        <f>[2]EstTerm!$D$51</f>
        <v>0.12670455140079329</v>
      </c>
      <c r="E51" s="270">
        <f>[2]EstTerm!$E$51</f>
        <v>6.8399207938514547E-2</v>
      </c>
      <c r="F51" s="270">
        <f>[2]EstTerm!$F$51</f>
        <v>5.7639656083385371E-4</v>
      </c>
      <c r="G51" s="270">
        <f>[2]EstTerm!$G$51</f>
        <v>8.8991949597479872E-2</v>
      </c>
      <c r="H51" s="271">
        <f>[2]EstTerm!$H$51</f>
        <v>0.17794119092794855</v>
      </c>
      <c r="I51" s="3"/>
    </row>
    <row r="52" spans="1:9" ht="14.65" customHeight="1" x14ac:dyDescent="0.3">
      <c r="A52" s="3"/>
      <c r="B52" s="272" t="s">
        <v>138</v>
      </c>
      <c r="C52" s="273">
        <f>[2]EstTerm!$C$52</f>
        <v>1.2258565226810881E-3</v>
      </c>
      <c r="D52" s="273">
        <f>[2]EstTerm!$D$52</f>
        <v>1.6639979906439358E-3</v>
      </c>
      <c r="E52" s="273">
        <f>[2]EstTerm!$E$52</f>
        <v>1.6109725127815006E-3</v>
      </c>
      <c r="F52" s="273">
        <f>[2]EstTerm!$F$52</f>
        <v>4.8033046736154476E-4</v>
      </c>
      <c r="G52" s="273">
        <f>[2]EstTerm!$G$52</f>
        <v>1.954264379885661E-3</v>
      </c>
      <c r="H52" s="275">
        <f>[2]EstTerm!$H$52</f>
        <v>1.7105948741139806E-3</v>
      </c>
      <c r="I52" s="3"/>
    </row>
    <row r="53" spans="1:9" x14ac:dyDescent="0.3">
      <c r="A53" s="3"/>
      <c r="B53" s="37" t="s">
        <v>20</v>
      </c>
      <c r="C53" s="3"/>
      <c r="D53" s="3"/>
      <c r="E53" s="3"/>
      <c r="F53" s="3"/>
      <c r="G53" s="3"/>
      <c r="H53" s="3"/>
      <c r="I53" s="3"/>
    </row>
    <row r="54" spans="1:9" ht="13.15" customHeight="1" x14ac:dyDescent="0.3">
      <c r="B54" s="38" t="s">
        <v>21</v>
      </c>
      <c r="C54" s="3"/>
      <c r="D54" s="3"/>
      <c r="E54" s="3"/>
      <c r="F54" s="3"/>
      <c r="G54" s="3"/>
      <c r="H54" s="3"/>
      <c r="I54" s="3"/>
    </row>
    <row r="55" spans="1:9" ht="13.15" customHeight="1" x14ac:dyDescent="0.3">
      <c r="C55" s="3"/>
      <c r="D55" s="3"/>
      <c r="E55" s="3"/>
      <c r="F55" s="3"/>
      <c r="G55" s="3"/>
      <c r="H55" s="3"/>
      <c r="I55" s="3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2" width="21.7109375" style="1" bestFit="1" customWidth="1"/>
    <col min="3" max="5" width="10.42578125" style="1" customWidth="1"/>
    <col min="6" max="9" width="9.42578125" style="1" customWidth="1"/>
    <col min="10" max="10" width="6.42578125" style="1" customWidth="1"/>
    <col min="11" max="16384" width="11.42578125" style="1"/>
  </cols>
  <sheetData>
    <row r="1" spans="1:10" x14ac:dyDescent="0.3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">
      <c r="A4" s="3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">
      <c r="A5" s="15"/>
      <c r="B5" s="299" t="str">
        <f>'[2]EVO EstTerm'!$B$5</f>
        <v>marzo 2026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899999999999999" customHeight="1" x14ac:dyDescent="0.2">
      <c r="A6" s="105"/>
      <c r="B6" s="443" t="s">
        <v>139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899999999999999" customHeight="1" x14ac:dyDescent="0.2">
      <c r="A7" s="15"/>
      <c r="B7" s="105" t="s">
        <v>140</v>
      </c>
      <c r="C7" s="442"/>
      <c r="D7" s="442"/>
      <c r="E7" s="442"/>
      <c r="F7" s="442"/>
      <c r="G7" s="442"/>
      <c r="H7" s="442"/>
      <c r="I7" s="442"/>
      <c r="J7" s="15"/>
    </row>
    <row r="8" spans="1:10" ht="6" customHeight="1" x14ac:dyDescent="0.3">
      <c r="A8" s="3"/>
      <c r="B8" s="280"/>
      <c r="C8" s="280"/>
      <c r="D8" s="280"/>
      <c r="E8" s="280"/>
      <c r="F8" s="280"/>
      <c r="G8" s="280"/>
      <c r="H8" s="280"/>
      <c r="I8" s="280"/>
      <c r="J8" s="3"/>
    </row>
    <row r="9" spans="1:10" ht="15" customHeight="1" x14ac:dyDescent="0.3">
      <c r="A9" s="3"/>
      <c r="B9" s="8"/>
      <c r="C9" s="412" t="str">
        <f>'[2]EVO EstTerm'!$C$9</f>
        <v>marzo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">
      <c r="A10" s="3"/>
      <c r="B10" s="10" t="s">
        <v>6</v>
      </c>
      <c r="C10" s="430" t="str">
        <f>'[2]EVO EstTerm'!$C$10</f>
        <v xml:space="preserve"> 2026</v>
      </c>
      <c r="D10" s="44"/>
      <c r="E10" s="419" t="str">
        <f>'[2]EVO EstTerm'!E$10</f>
        <v>febrero 2026</v>
      </c>
      <c r="F10" s="45"/>
      <c r="G10" s="44"/>
      <c r="H10" s="419" t="str">
        <f>'[2]EVO EstTerm'!H$10</f>
        <v>marzo 2025</v>
      </c>
      <c r="I10" s="46"/>
      <c r="J10" s="3"/>
    </row>
    <row r="11" spans="1:10" ht="15" customHeight="1" x14ac:dyDescent="0.3">
      <c r="A11" s="7"/>
      <c r="B11" s="252" t="s">
        <v>120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s="103" customFormat="1" ht="18" customHeight="1" x14ac:dyDescent="0.2">
      <c r="A12" s="28"/>
      <c r="B12" s="257" t="s">
        <v>11</v>
      </c>
      <c r="C12" s="14"/>
      <c r="D12" s="14"/>
      <c r="E12" s="14"/>
      <c r="F12" s="481"/>
      <c r="G12" s="15"/>
      <c r="H12" s="14"/>
      <c r="I12" s="493"/>
    </row>
    <row r="13" spans="1:10" s="9" customFormat="1" x14ac:dyDescent="0.35">
      <c r="A13" s="7"/>
      <c r="B13" s="281" t="s">
        <v>41</v>
      </c>
      <c r="C13" s="282">
        <f>'[2]EVO EstTerm'!$C$13</f>
        <v>370937</v>
      </c>
      <c r="D13" s="283">
        <f>'[2]EVO EstTerm'!$D$13</f>
        <v>-4585</v>
      </c>
      <c r="E13" s="284">
        <f>'[2]EVO EstTerm'!$E$13</f>
        <v>-1.2209670804906239</v>
      </c>
      <c r="F13" s="523">
        <f>'[2]EVO EstTerm'!$F$13</f>
        <v>375522</v>
      </c>
      <c r="G13" s="285">
        <f>'[2]EVO EstTerm'!$G$13</f>
        <v>-20337</v>
      </c>
      <c r="H13" s="286">
        <f>'[2]EVO EstTerm'!$H$13</f>
        <v>-5.1976364389149294</v>
      </c>
      <c r="I13" s="527">
        <f>'[2]EVO EstTerm'!$I$13</f>
        <v>391274</v>
      </c>
      <c r="J13" s="7"/>
    </row>
    <row r="14" spans="1:10" s="9" customFormat="1" ht="14.25" customHeight="1" x14ac:dyDescent="0.35">
      <c r="A14" s="7"/>
      <c r="B14" s="261" t="s">
        <v>127</v>
      </c>
      <c r="C14" s="287">
        <f>'[2]EVO EstTerm'!$C$14</f>
        <v>7711</v>
      </c>
      <c r="D14" s="17">
        <f>'[2]EVO EstTerm'!$D$14</f>
        <v>71</v>
      </c>
      <c r="E14" s="18">
        <f>'[2]EVO EstTerm'!$E$14</f>
        <v>0.9293193717277487</v>
      </c>
      <c r="F14" s="524">
        <f>'[2]EVO EstTerm'!$F$14</f>
        <v>7640</v>
      </c>
      <c r="G14" s="19">
        <f>'[2]EVO EstTerm'!$G$14</f>
        <v>-583</v>
      </c>
      <c r="H14" s="288">
        <f>'[2]EVO EstTerm'!$H$14</f>
        <v>-7.0291777188328908</v>
      </c>
      <c r="I14" s="528">
        <f>'[2]EVO EstTerm'!$I$14</f>
        <v>8294</v>
      </c>
      <c r="J14" s="7"/>
    </row>
    <row r="15" spans="1:10" s="9" customFormat="1" ht="14.25" customHeight="1" x14ac:dyDescent="0.35">
      <c r="A15" s="7"/>
      <c r="B15" s="264" t="s">
        <v>128</v>
      </c>
      <c r="C15" s="303"/>
      <c r="D15" s="424"/>
      <c r="E15" s="265"/>
      <c r="F15" s="525"/>
      <c r="G15" s="425"/>
      <c r="H15" s="268"/>
      <c r="I15" s="529"/>
      <c r="J15" s="7"/>
    </row>
    <row r="16" spans="1:10" s="9" customFormat="1" ht="14.25" customHeight="1" x14ac:dyDescent="0.35">
      <c r="A16" s="7"/>
      <c r="B16" s="269" t="s">
        <v>129</v>
      </c>
      <c r="C16" s="289">
        <f>'[2]EVO EstTerm'!$C$16</f>
        <v>41926</v>
      </c>
      <c r="D16" s="21">
        <f>'[2]EVO EstTerm'!$D$16</f>
        <v>-273</v>
      </c>
      <c r="E16" s="22">
        <f>'[2]EVO EstTerm'!$E$16</f>
        <v>-0.64693476148723905</v>
      </c>
      <c r="F16" s="525">
        <f>'[2]EVO EstTerm'!$F$16</f>
        <v>42199</v>
      </c>
      <c r="G16" s="23">
        <f>'[2]EVO EstTerm'!$G$16</f>
        <v>-4785</v>
      </c>
      <c r="H16" s="290">
        <f>'[2]EVO EstTerm'!$H$16</f>
        <v>-10.243839780779689</v>
      </c>
      <c r="I16" s="529">
        <f>'[2]EVO EstTerm'!$I$16</f>
        <v>46711</v>
      </c>
      <c r="J16" s="7"/>
    </row>
    <row r="17" spans="1:10" s="9" customFormat="1" ht="14.25" customHeight="1" x14ac:dyDescent="0.35">
      <c r="A17" s="7"/>
      <c r="B17" s="269" t="s">
        <v>130</v>
      </c>
      <c r="C17" s="289">
        <f>'[2]EVO EstTerm'!$C$17</f>
        <v>43773</v>
      </c>
      <c r="D17" s="21">
        <f>'[2]EVO EstTerm'!$D$17</f>
        <v>438</v>
      </c>
      <c r="E17" s="22">
        <f>'[2]EVO EstTerm'!$E$17</f>
        <v>1.0107303565247492</v>
      </c>
      <c r="F17" s="525">
        <f>'[2]EVO EstTerm'!$F$17</f>
        <v>43335</v>
      </c>
      <c r="G17" s="23">
        <f>'[2]EVO EstTerm'!$G$17</f>
        <v>-1454</v>
      </c>
      <c r="H17" s="290">
        <f>'[2]EVO EstTerm'!$H$17</f>
        <v>-3.2148937581533157</v>
      </c>
      <c r="I17" s="529">
        <f>'[2]EVO EstTerm'!$I$17</f>
        <v>45227</v>
      </c>
      <c r="J17" s="7"/>
    </row>
    <row r="18" spans="1:10" s="9" customFormat="1" ht="14.25" customHeight="1" x14ac:dyDescent="0.35">
      <c r="A18" s="7"/>
      <c r="B18" s="264" t="s">
        <v>131</v>
      </c>
      <c r="C18" s="303"/>
      <c r="D18" s="424"/>
      <c r="E18" s="265"/>
      <c r="F18" s="525"/>
      <c r="G18" s="425"/>
      <c r="H18" s="268"/>
      <c r="I18" s="529"/>
      <c r="J18" s="7"/>
    </row>
    <row r="19" spans="1:10" s="9" customFormat="1" ht="14.25" customHeight="1" x14ac:dyDescent="0.35">
      <c r="A19" s="7"/>
      <c r="B19" s="269" t="s">
        <v>132</v>
      </c>
      <c r="C19" s="289">
        <f>'[2]EVO EstTerm'!$C$19</f>
        <v>30911</v>
      </c>
      <c r="D19" s="21">
        <f>'[2]EVO EstTerm'!$D$19</f>
        <v>-672</v>
      </c>
      <c r="E19" s="22">
        <f>'[2]EVO EstTerm'!$E$19</f>
        <v>-2.1277269417091476</v>
      </c>
      <c r="F19" s="525">
        <f>'[2]EVO EstTerm'!$F$19</f>
        <v>31583</v>
      </c>
      <c r="G19" s="23">
        <f>'[2]EVO EstTerm'!$G$19</f>
        <v>-1768</v>
      </c>
      <c r="H19" s="290">
        <f>'[2]EVO EstTerm'!$H$19</f>
        <v>-5.4102022705713146</v>
      </c>
      <c r="I19" s="529">
        <f>'[2]EVO EstTerm'!$I$19</f>
        <v>32679</v>
      </c>
      <c r="J19" s="7"/>
    </row>
    <row r="20" spans="1:10" s="9" customFormat="1" ht="14.25" customHeight="1" x14ac:dyDescent="0.35">
      <c r="A20" s="7"/>
      <c r="B20" s="269" t="s">
        <v>133</v>
      </c>
      <c r="C20" s="289">
        <f>'[2]EVO EstTerm'!$C$20</f>
        <v>173643</v>
      </c>
      <c r="D20" s="21">
        <f>'[2]EVO EstTerm'!$D$20</f>
        <v>-1485</v>
      </c>
      <c r="E20" s="22">
        <f>'[2]EVO EstTerm'!$E$20</f>
        <v>-0.84795121282718933</v>
      </c>
      <c r="F20" s="525">
        <f>'[2]EVO EstTerm'!$F$20</f>
        <v>175128</v>
      </c>
      <c r="G20" s="23">
        <f>'[2]EVO EstTerm'!$G$20</f>
        <v>-12222</v>
      </c>
      <c r="H20" s="290">
        <f>'[2]EVO EstTerm'!$H$20</f>
        <v>-6.5757404567831497</v>
      </c>
      <c r="I20" s="529">
        <f>'[2]EVO EstTerm'!$I$20</f>
        <v>185865</v>
      </c>
      <c r="J20" s="7"/>
    </row>
    <row r="21" spans="1:10" s="9" customFormat="1" ht="14.25" customHeight="1" x14ac:dyDescent="0.35">
      <c r="A21" s="7"/>
      <c r="B21" s="264" t="s">
        <v>134</v>
      </c>
      <c r="C21" s="303"/>
      <c r="D21" s="424"/>
      <c r="E21" s="265"/>
      <c r="F21" s="525"/>
      <c r="G21" s="425"/>
      <c r="H21" s="268"/>
      <c r="I21" s="529"/>
      <c r="J21" s="7"/>
    </row>
    <row r="22" spans="1:10" s="9" customFormat="1" ht="14.25" customHeight="1" x14ac:dyDescent="0.35">
      <c r="A22" s="7"/>
      <c r="B22" s="269" t="s">
        <v>135</v>
      </c>
      <c r="C22" s="289">
        <f>'[2]EVO EstTerm'!$C$22</f>
        <v>34874</v>
      </c>
      <c r="D22" s="21">
        <f>'[2]EVO EstTerm'!$D$22</f>
        <v>-1294</v>
      </c>
      <c r="E22" s="22">
        <f>'[2]EVO EstTerm'!$E$22</f>
        <v>-3.5777482857774832</v>
      </c>
      <c r="F22" s="525">
        <f>'[2]EVO EstTerm'!$F$22</f>
        <v>36168</v>
      </c>
      <c r="G22" s="23">
        <f>'[2]EVO EstTerm'!$G$22</f>
        <v>1101</v>
      </c>
      <c r="H22" s="290">
        <f>'[2]EVO EstTerm'!$H$22</f>
        <v>3.2600005921890265</v>
      </c>
      <c r="I22" s="529">
        <f>'[2]EVO EstTerm'!$I$22</f>
        <v>33773</v>
      </c>
      <c r="J22" s="7"/>
    </row>
    <row r="23" spans="1:10" s="9" customFormat="1" ht="14.25" customHeight="1" x14ac:dyDescent="0.35">
      <c r="A23" s="7"/>
      <c r="B23" s="269" t="s">
        <v>136</v>
      </c>
      <c r="C23" s="289">
        <f>'[2]EVO EstTerm'!$C$23</f>
        <v>334</v>
      </c>
      <c r="D23" s="21">
        <f>'[2]EVO EstTerm'!$D$23</f>
        <v>1</v>
      </c>
      <c r="E23" s="22">
        <f>'[2]EVO EstTerm'!$E$23</f>
        <v>0.3003003003003003</v>
      </c>
      <c r="F23" s="525">
        <f>'[2]EVO EstTerm'!$F$23</f>
        <v>333</v>
      </c>
      <c r="G23" s="23">
        <f>'[2]EVO EstTerm'!$G$23</f>
        <v>2</v>
      </c>
      <c r="H23" s="290">
        <f>'[2]EVO EstTerm'!$H$23</f>
        <v>0.60240963855421692</v>
      </c>
      <c r="I23" s="529">
        <f>'[2]EVO EstTerm'!$I$23</f>
        <v>332</v>
      </c>
      <c r="J23" s="7"/>
    </row>
    <row r="24" spans="1:10" s="9" customFormat="1" ht="14.25" customHeight="1" x14ac:dyDescent="0.35">
      <c r="A24" s="7"/>
      <c r="B24" s="269" t="s">
        <v>137</v>
      </c>
      <c r="C24" s="289">
        <f>'[2]EVO EstTerm'!$C$24</f>
        <v>37154</v>
      </c>
      <c r="D24" s="21">
        <f>'[2]EVO EstTerm'!$D$24</f>
        <v>-1338</v>
      </c>
      <c r="E24" s="22">
        <f>'[2]EVO EstTerm'!$E$24</f>
        <v>-3.4760469707991271</v>
      </c>
      <c r="F24" s="525">
        <f>'[2]EVO EstTerm'!$F$24</f>
        <v>38492</v>
      </c>
      <c r="G24" s="23">
        <f>'[2]EVO EstTerm'!$G$24</f>
        <v>-740</v>
      </c>
      <c r="H24" s="290">
        <f>'[2]EVO EstTerm'!$H$24</f>
        <v>-1.9528157491951235</v>
      </c>
      <c r="I24" s="529">
        <f>'[2]EVO EstTerm'!$I$24</f>
        <v>37894</v>
      </c>
      <c r="J24" s="7"/>
    </row>
    <row r="25" spans="1:10" s="9" customFormat="1" ht="14.25" customHeight="1" x14ac:dyDescent="0.35">
      <c r="A25" s="7"/>
      <c r="B25" s="272" t="s">
        <v>138</v>
      </c>
      <c r="C25" s="291">
        <f>'[2]EVO EstTerm'!$C$25</f>
        <v>611</v>
      </c>
      <c r="D25" s="25">
        <f>'[2]EVO EstTerm'!$D$25</f>
        <v>-33</v>
      </c>
      <c r="E25" s="26">
        <f>'[2]EVO EstTerm'!$E$25</f>
        <v>-5.1242236024844718</v>
      </c>
      <c r="F25" s="526">
        <f>'[2]EVO EstTerm'!$F$25</f>
        <v>644</v>
      </c>
      <c r="G25" s="27">
        <f>'[2]EVO EstTerm'!$G$25</f>
        <v>112</v>
      </c>
      <c r="H25" s="292">
        <f>'[2]EVO EstTerm'!$H$25</f>
        <v>22.444889779559119</v>
      </c>
      <c r="I25" s="530">
        <f>'[2]EVO EstTerm'!$I$25</f>
        <v>499</v>
      </c>
      <c r="J25" s="7"/>
    </row>
    <row r="26" spans="1:10" s="103" customFormat="1" ht="18" customHeight="1" x14ac:dyDescent="0.2">
      <c r="A26" s="28"/>
      <c r="B26" s="257" t="s">
        <v>18</v>
      </c>
      <c r="C26" s="14"/>
      <c r="D26" s="14"/>
      <c r="E26" s="14"/>
      <c r="F26" s="481"/>
      <c r="G26" s="14"/>
      <c r="H26" s="14"/>
      <c r="I26" s="481"/>
    </row>
    <row r="27" spans="1:10" s="9" customFormat="1" x14ac:dyDescent="0.35">
      <c r="A27" s="7"/>
      <c r="B27" s="281" t="s">
        <v>41</v>
      </c>
      <c r="C27" s="282">
        <f>'[2]EVO EstTerm'!$C$27</f>
        <v>179831</v>
      </c>
      <c r="D27" s="283">
        <f>'[2]EVO EstTerm'!$D$27</f>
        <v>-1607</v>
      </c>
      <c r="E27" s="284">
        <f>'[2]EVO EstTerm'!$E$27</f>
        <v>-0.88570200288803891</v>
      </c>
      <c r="F27" s="523">
        <f>'[2]EVO EstTerm'!$F$27</f>
        <v>181438</v>
      </c>
      <c r="G27" s="285">
        <f>'[2]EVO EstTerm'!$G$27</f>
        <v>-8295</v>
      </c>
      <c r="H27" s="286">
        <f>'[2]EVO EstTerm'!$H$27</f>
        <v>-4.4092788875540867</v>
      </c>
      <c r="I27" s="527">
        <f>'[2]EVO EstTerm'!$I$27</f>
        <v>188126</v>
      </c>
      <c r="J27" s="7"/>
    </row>
    <row r="28" spans="1:10" s="9" customFormat="1" ht="14.25" customHeight="1" x14ac:dyDescent="0.35">
      <c r="A28" s="7"/>
      <c r="B28" s="261" t="s">
        <v>127</v>
      </c>
      <c r="C28" s="287">
        <f>'[2]EVO EstTerm'!$C$28</f>
        <v>3760</v>
      </c>
      <c r="D28" s="17">
        <f>'[2]EVO EstTerm'!$D$28</f>
        <v>60</v>
      </c>
      <c r="E28" s="18">
        <f>'[2]EVO EstTerm'!$E$28</f>
        <v>1.6216216216216217</v>
      </c>
      <c r="F28" s="524">
        <f>'[2]EVO EstTerm'!$F$28</f>
        <v>3700</v>
      </c>
      <c r="G28" s="19">
        <f>'[2]EVO EstTerm'!$G$28</f>
        <v>-394</v>
      </c>
      <c r="H28" s="288">
        <f>'[2]EVO EstTerm'!$H$28</f>
        <v>-9.484833895040925</v>
      </c>
      <c r="I28" s="528">
        <f>'[2]EVO EstTerm'!$I$28</f>
        <v>4154</v>
      </c>
      <c r="J28" s="7"/>
    </row>
    <row r="29" spans="1:10" s="9" customFormat="1" x14ac:dyDescent="0.35">
      <c r="A29" s="7"/>
      <c r="B29" s="264" t="s">
        <v>128</v>
      </c>
      <c r="C29" s="303"/>
      <c r="D29" s="424"/>
      <c r="E29" s="265"/>
      <c r="F29" s="525"/>
      <c r="G29" s="425"/>
      <c r="H29" s="268"/>
      <c r="I29" s="529"/>
      <c r="J29" s="7"/>
    </row>
    <row r="30" spans="1:10" s="9" customFormat="1" ht="14.25" customHeight="1" x14ac:dyDescent="0.35">
      <c r="A30" s="7"/>
      <c r="B30" s="269" t="s">
        <v>129</v>
      </c>
      <c r="C30" s="289">
        <f>'[2]EVO EstTerm'!$C$30</f>
        <v>20642</v>
      </c>
      <c r="D30" s="21">
        <f>'[2]EVO EstTerm'!$D$30</f>
        <v>-161</v>
      </c>
      <c r="E30" s="22">
        <f>'[2]EVO EstTerm'!$E$30</f>
        <v>-0.77392683747536406</v>
      </c>
      <c r="F30" s="525">
        <f>'[2]EVO EstTerm'!$F$30</f>
        <v>20803</v>
      </c>
      <c r="G30" s="23">
        <f>'[2]EVO EstTerm'!$G$30</f>
        <v>-2439</v>
      </c>
      <c r="H30" s="290">
        <f>'[2]EVO EstTerm'!$H$30</f>
        <v>-10.567133139811967</v>
      </c>
      <c r="I30" s="529">
        <f>'[2]EVO EstTerm'!$I$30</f>
        <v>23081</v>
      </c>
      <c r="J30" s="7"/>
    </row>
    <row r="31" spans="1:10" s="9" customFormat="1" ht="14.25" customHeight="1" x14ac:dyDescent="0.35">
      <c r="A31" s="7"/>
      <c r="B31" s="269" t="s">
        <v>130</v>
      </c>
      <c r="C31" s="289">
        <f>'[2]EVO EstTerm'!$C$31</f>
        <v>21940</v>
      </c>
      <c r="D31" s="21">
        <f>'[2]EVO EstTerm'!$D$31</f>
        <v>269</v>
      </c>
      <c r="E31" s="22">
        <f>'[2]EVO EstTerm'!$E$31</f>
        <v>1.241290203497762</v>
      </c>
      <c r="F31" s="525">
        <f>'[2]EVO EstTerm'!$F$31</f>
        <v>21671</v>
      </c>
      <c r="G31" s="23">
        <f>'[2]EVO EstTerm'!$G$31</f>
        <v>-708</v>
      </c>
      <c r="H31" s="290">
        <f>'[2]EVO EstTerm'!$H$31</f>
        <v>-3.126103850229601</v>
      </c>
      <c r="I31" s="529">
        <f>'[2]EVO EstTerm'!$I$31</f>
        <v>22648</v>
      </c>
      <c r="J31" s="7"/>
    </row>
    <row r="32" spans="1:10" s="9" customFormat="1" ht="14.25" customHeight="1" x14ac:dyDescent="0.35">
      <c r="A32" s="3"/>
      <c r="B32" s="264" t="s">
        <v>131</v>
      </c>
      <c r="C32" s="303"/>
      <c r="D32" s="424"/>
      <c r="E32" s="265"/>
      <c r="F32" s="525"/>
      <c r="G32" s="425"/>
      <c r="H32" s="268"/>
      <c r="I32" s="529"/>
      <c r="J32" s="7"/>
    </row>
    <row r="33" spans="1:10" s="9" customFormat="1" ht="14.25" customHeight="1" x14ac:dyDescent="0.35">
      <c r="A33" s="7"/>
      <c r="B33" s="269" t="s">
        <v>132</v>
      </c>
      <c r="C33" s="289">
        <f>'[2]EVO EstTerm'!$C$33</f>
        <v>15182</v>
      </c>
      <c r="D33" s="21">
        <f>'[2]EVO EstTerm'!$D$33</f>
        <v>-206</v>
      </c>
      <c r="E33" s="22">
        <f>'[2]EVO EstTerm'!$E$33</f>
        <v>-1.3387054847933455</v>
      </c>
      <c r="F33" s="525">
        <f>'[2]EVO EstTerm'!$F$33</f>
        <v>15388</v>
      </c>
      <c r="G33" s="23">
        <f>'[2]EVO EstTerm'!$G$33</f>
        <v>-345</v>
      </c>
      <c r="H33" s="290">
        <f>'[2]EVO EstTerm'!$H$33</f>
        <v>-2.2219359824821279</v>
      </c>
      <c r="I33" s="529">
        <f>'[2]EVO EstTerm'!$I$33</f>
        <v>15527</v>
      </c>
      <c r="J33" s="7"/>
    </row>
    <row r="34" spans="1:10" s="9" customFormat="1" ht="14.25" customHeight="1" x14ac:dyDescent="0.35">
      <c r="A34" s="7"/>
      <c r="B34" s="269" t="s">
        <v>133</v>
      </c>
      <c r="C34" s="289">
        <f>'[2]EVO EstTerm'!$C$34</f>
        <v>87702</v>
      </c>
      <c r="D34" s="21">
        <f>'[2]EVO EstTerm'!$D$34</f>
        <v>-684</v>
      </c>
      <c r="E34" s="22">
        <f>'[2]EVO EstTerm'!$E$34</f>
        <v>-0.77387821600705997</v>
      </c>
      <c r="F34" s="525">
        <f>'[2]EVO EstTerm'!$F$34</f>
        <v>88386</v>
      </c>
      <c r="G34" s="23">
        <f>'[2]EVO EstTerm'!$G$34</f>
        <v>-5516</v>
      </c>
      <c r="H34" s="290">
        <f>'[2]EVO EstTerm'!$H$34</f>
        <v>-5.9173121071037782</v>
      </c>
      <c r="I34" s="529">
        <f>'[2]EVO EstTerm'!$I$34</f>
        <v>93218</v>
      </c>
      <c r="J34" s="7"/>
    </row>
    <row r="35" spans="1:10" ht="14.25" customHeight="1" x14ac:dyDescent="0.3">
      <c r="A35" s="7"/>
      <c r="B35" s="264" t="s">
        <v>134</v>
      </c>
      <c r="C35" s="303"/>
      <c r="D35" s="424"/>
      <c r="E35" s="265"/>
      <c r="F35" s="525"/>
      <c r="G35" s="425"/>
      <c r="H35" s="268"/>
      <c r="I35" s="529"/>
      <c r="J35" s="3"/>
    </row>
    <row r="36" spans="1:10" s="9" customFormat="1" ht="14.25" customHeight="1" x14ac:dyDescent="0.35">
      <c r="A36" s="7"/>
      <c r="B36" s="269" t="s">
        <v>135</v>
      </c>
      <c r="C36" s="289">
        <f>'[2]EVO EstTerm'!$C$36</f>
        <v>17260</v>
      </c>
      <c r="D36" s="21">
        <f>'[2]EVO EstTerm'!$D$36</f>
        <v>-626</v>
      </c>
      <c r="E36" s="22">
        <f>'[2]EVO EstTerm'!$E$36</f>
        <v>-3.4999440903499943</v>
      </c>
      <c r="F36" s="525">
        <f>'[2]EVO EstTerm'!$F$36</f>
        <v>17886</v>
      </c>
      <c r="G36" s="23">
        <f>'[2]EVO EstTerm'!$G$36</f>
        <v>1142</v>
      </c>
      <c r="H36" s="290">
        <f>'[2]EVO EstTerm'!$H$36</f>
        <v>7.0852463084749973</v>
      </c>
      <c r="I36" s="529">
        <f>'[2]EVO EstTerm'!$I$36</f>
        <v>16118</v>
      </c>
      <c r="J36" s="7"/>
    </row>
    <row r="37" spans="1:10" s="9" customFormat="1" ht="14.25" customHeight="1" x14ac:dyDescent="0.35">
      <c r="A37" s="7"/>
      <c r="B37" s="269" t="s">
        <v>136</v>
      </c>
      <c r="C37" s="289">
        <f>'[2]EVO EstTerm'!$C$37</f>
        <v>112</v>
      </c>
      <c r="D37" s="21">
        <f>'[2]EVO EstTerm'!$D$37</f>
        <v>-9</v>
      </c>
      <c r="E37" s="22">
        <f>'[2]EVO EstTerm'!$E$37</f>
        <v>-7.4380165289256199</v>
      </c>
      <c r="F37" s="525">
        <f>'[2]EVO EstTerm'!$F$37</f>
        <v>121</v>
      </c>
      <c r="G37" s="23">
        <f>'[2]EVO EstTerm'!$G$37</f>
        <v>17</v>
      </c>
      <c r="H37" s="290">
        <f>'[2]EVO EstTerm'!$H$37</f>
        <v>17.894736842105264</v>
      </c>
      <c r="I37" s="529">
        <f>'[2]EVO EstTerm'!$I$37</f>
        <v>95</v>
      </c>
      <c r="J37" s="7"/>
    </row>
    <row r="38" spans="1:10" s="9" customFormat="1" ht="14.25" customHeight="1" x14ac:dyDescent="0.35">
      <c r="A38" s="7"/>
      <c r="B38" s="269" t="s">
        <v>137</v>
      </c>
      <c r="C38" s="289">
        <f>'[2]EVO EstTerm'!$C$38</f>
        <v>12940</v>
      </c>
      <c r="D38" s="21">
        <f>'[2]EVO EstTerm'!$D$38</f>
        <v>-249</v>
      </c>
      <c r="E38" s="22">
        <f>'[2]EVO EstTerm'!$E$38</f>
        <v>-1.8879369171279095</v>
      </c>
      <c r="F38" s="525">
        <f>'[2]EVO EstTerm'!$F$38</f>
        <v>13189</v>
      </c>
      <c r="G38" s="23">
        <f>'[2]EVO EstTerm'!$G$38</f>
        <v>-147</v>
      </c>
      <c r="H38" s="290">
        <f>'[2]EVO EstTerm'!$H$38</f>
        <v>-1.123252082218996</v>
      </c>
      <c r="I38" s="529">
        <f>'[2]EVO EstTerm'!$I$38</f>
        <v>13087</v>
      </c>
      <c r="J38" s="7"/>
    </row>
    <row r="39" spans="1:10" s="9" customFormat="1" ht="14.25" customHeight="1" x14ac:dyDescent="0.35">
      <c r="A39" s="7"/>
      <c r="B39" s="272" t="s">
        <v>138</v>
      </c>
      <c r="C39" s="291">
        <f>'[2]EVO EstTerm'!$C$39</f>
        <v>293</v>
      </c>
      <c r="D39" s="25">
        <f>'[2]EVO EstTerm'!$D$39</f>
        <v>-1</v>
      </c>
      <c r="E39" s="26">
        <f>'[2]EVO EstTerm'!$E$39</f>
        <v>-0.3401360544217687</v>
      </c>
      <c r="F39" s="526">
        <f>'[2]EVO EstTerm'!$F$39</f>
        <v>294</v>
      </c>
      <c r="G39" s="27">
        <f>'[2]EVO EstTerm'!$G$39</f>
        <v>95</v>
      </c>
      <c r="H39" s="292">
        <f>'[2]EVO EstTerm'!$H$39</f>
        <v>47.979797979797979</v>
      </c>
      <c r="I39" s="530">
        <f>'[2]EVO EstTerm'!$I$39</f>
        <v>198</v>
      </c>
      <c r="J39" s="7"/>
    </row>
    <row r="40" spans="1:10" s="103" customFormat="1" ht="18" customHeight="1" x14ac:dyDescent="0.2">
      <c r="A40" s="28"/>
      <c r="B40" s="257" t="s">
        <v>19</v>
      </c>
      <c r="C40" s="14"/>
      <c r="D40" s="14"/>
      <c r="E40" s="14"/>
      <c r="F40" s="481"/>
      <c r="G40" s="14"/>
      <c r="H40" s="14"/>
      <c r="I40" s="481"/>
    </row>
    <row r="41" spans="1:10" s="9" customFormat="1" x14ac:dyDescent="0.35">
      <c r="A41" s="7"/>
      <c r="B41" s="281" t="s">
        <v>41</v>
      </c>
      <c r="C41" s="282">
        <f>'[2]EVO EstTerm'!$C$41</f>
        <v>191106</v>
      </c>
      <c r="D41" s="283">
        <f>'[2]EVO EstTerm'!$D$41</f>
        <v>-2978</v>
      </c>
      <c r="E41" s="284">
        <f>'[2]EVO EstTerm'!$E$41</f>
        <v>-1.5343871725644564</v>
      </c>
      <c r="F41" s="523">
        <f>'[2]EVO EstTerm'!$F$41</f>
        <v>194084</v>
      </c>
      <c r="G41" s="285">
        <f>'[2]EVO EstTerm'!$G$41</f>
        <v>-12042</v>
      </c>
      <c r="H41" s="286">
        <f>'[2]EVO EstTerm'!$H$41</f>
        <v>-5.9276980329611906</v>
      </c>
      <c r="I41" s="527">
        <f>'[2]EVO EstTerm'!$I$41</f>
        <v>203148</v>
      </c>
      <c r="J41" s="7"/>
    </row>
    <row r="42" spans="1:10" s="9" customFormat="1" ht="14.25" customHeight="1" x14ac:dyDescent="0.35">
      <c r="A42" s="3"/>
      <c r="B42" s="261" t="s">
        <v>127</v>
      </c>
      <c r="C42" s="287">
        <f>'[2]EVO EstTerm'!$C$42</f>
        <v>3951</v>
      </c>
      <c r="D42" s="17">
        <f>'[2]EVO EstTerm'!$D$42</f>
        <v>11</v>
      </c>
      <c r="E42" s="18">
        <f>'[2]EVO EstTerm'!$E$42</f>
        <v>0.27918781725888325</v>
      </c>
      <c r="F42" s="524">
        <f>'[2]EVO EstTerm'!$F$42</f>
        <v>3940</v>
      </c>
      <c r="G42" s="19">
        <f>'[2]EVO EstTerm'!$G$42</f>
        <v>-189</v>
      </c>
      <c r="H42" s="288">
        <f>'[2]EVO EstTerm'!$H$42</f>
        <v>-4.5652173913043477</v>
      </c>
      <c r="I42" s="528">
        <f>'[2]EVO EstTerm'!$I$42</f>
        <v>4140</v>
      </c>
      <c r="J42" s="7"/>
    </row>
    <row r="43" spans="1:10" s="9" customFormat="1" ht="14.25" customHeight="1" x14ac:dyDescent="0.35">
      <c r="A43" s="3"/>
      <c r="B43" s="264" t="s">
        <v>128</v>
      </c>
      <c r="C43" s="303"/>
      <c r="D43" s="424"/>
      <c r="E43" s="265"/>
      <c r="F43" s="525"/>
      <c r="G43" s="425"/>
      <c r="H43" s="268"/>
      <c r="I43" s="529"/>
      <c r="J43" s="7"/>
    </row>
    <row r="44" spans="1:10" s="9" customFormat="1" ht="14.25" customHeight="1" x14ac:dyDescent="0.35">
      <c r="A44" s="3"/>
      <c r="B44" s="269" t="s">
        <v>129</v>
      </c>
      <c r="C44" s="289">
        <f>'[2]EVO EstTerm'!$C$44</f>
        <v>21284</v>
      </c>
      <c r="D44" s="21">
        <f>'[2]EVO EstTerm'!$D$44</f>
        <v>-112</v>
      </c>
      <c r="E44" s="22">
        <f>'[2]EVO EstTerm'!$E$44</f>
        <v>-0.52346232940736581</v>
      </c>
      <c r="F44" s="525">
        <f>'[2]EVO EstTerm'!$F$44</f>
        <v>21396</v>
      </c>
      <c r="G44" s="23">
        <f>'[2]EVO EstTerm'!$G$44</f>
        <v>-2346</v>
      </c>
      <c r="H44" s="290">
        <f>'[2]EVO EstTerm'!$H$44</f>
        <v>-9.928057553956835</v>
      </c>
      <c r="I44" s="529">
        <f>'[2]EVO EstTerm'!$I$44</f>
        <v>23630</v>
      </c>
      <c r="J44" s="7"/>
    </row>
    <row r="45" spans="1:10" ht="14.25" customHeight="1" x14ac:dyDescent="0.3">
      <c r="A45" s="3"/>
      <c r="B45" s="269" t="s">
        <v>130</v>
      </c>
      <c r="C45" s="289">
        <f>'[2]EVO EstTerm'!$C$45</f>
        <v>21833</v>
      </c>
      <c r="D45" s="21">
        <f>'[2]EVO EstTerm'!$D$45</f>
        <v>169</v>
      </c>
      <c r="E45" s="22">
        <f>'[2]EVO EstTerm'!$E$45</f>
        <v>0.78009601181683896</v>
      </c>
      <c r="F45" s="525">
        <f>'[2]EVO EstTerm'!$F$45</f>
        <v>21664</v>
      </c>
      <c r="G45" s="23">
        <f>'[2]EVO EstTerm'!$G$45</f>
        <v>-746</v>
      </c>
      <c r="H45" s="290">
        <f>'[2]EVO EstTerm'!$H$45</f>
        <v>-3.3039550024358917</v>
      </c>
      <c r="I45" s="529">
        <f>'[2]EVO EstTerm'!$I$45</f>
        <v>22579</v>
      </c>
      <c r="J45" s="3"/>
    </row>
    <row r="46" spans="1:10" ht="14.25" customHeight="1" x14ac:dyDescent="0.3">
      <c r="A46" s="3"/>
      <c r="B46" s="264" t="s">
        <v>131</v>
      </c>
      <c r="C46" s="303"/>
      <c r="D46" s="424"/>
      <c r="E46" s="265"/>
      <c r="F46" s="525"/>
      <c r="G46" s="425"/>
      <c r="H46" s="268"/>
      <c r="I46" s="529"/>
      <c r="J46" s="3"/>
    </row>
    <row r="47" spans="1:10" ht="14.25" customHeight="1" x14ac:dyDescent="0.3">
      <c r="A47" s="3"/>
      <c r="B47" s="269" t="s">
        <v>132</v>
      </c>
      <c r="C47" s="289">
        <f>'[2]EVO EstTerm'!$C$47</f>
        <v>15729</v>
      </c>
      <c r="D47" s="21">
        <f>'[2]EVO EstTerm'!$D$47</f>
        <v>-466</v>
      </c>
      <c r="E47" s="22">
        <f>'[2]EVO EstTerm'!$E$47</f>
        <v>-2.8774313059586292</v>
      </c>
      <c r="F47" s="525">
        <f>'[2]EVO EstTerm'!$F$47</f>
        <v>16195</v>
      </c>
      <c r="G47" s="23">
        <f>'[2]EVO EstTerm'!$G$47</f>
        <v>-1423</v>
      </c>
      <c r="H47" s="290">
        <f>'[2]EVO EstTerm'!$H$47</f>
        <v>-8.296408582089553</v>
      </c>
      <c r="I47" s="529">
        <f>'[2]EVO EstTerm'!$I$47</f>
        <v>17152</v>
      </c>
      <c r="J47" s="3"/>
    </row>
    <row r="48" spans="1:10" ht="14.25" customHeight="1" x14ac:dyDescent="0.3">
      <c r="A48" s="3"/>
      <c r="B48" s="269" t="s">
        <v>133</v>
      </c>
      <c r="C48" s="289">
        <f>'[2]EVO EstTerm'!$C$48</f>
        <v>85941</v>
      </c>
      <c r="D48" s="21">
        <f>'[2]EVO EstTerm'!$D$48</f>
        <v>-801</v>
      </c>
      <c r="E48" s="22">
        <f>'[2]EVO EstTerm'!$E$48</f>
        <v>-0.92342809711558405</v>
      </c>
      <c r="F48" s="525">
        <f>'[2]EVO EstTerm'!$F$48</f>
        <v>86742</v>
      </c>
      <c r="G48" s="23">
        <f>'[2]EVO EstTerm'!$G$48</f>
        <v>-6706</v>
      </c>
      <c r="H48" s="290">
        <f>'[2]EVO EstTerm'!$H$48</f>
        <v>-7.238226817921789</v>
      </c>
      <c r="I48" s="529">
        <f>'[2]EVO EstTerm'!$I$48</f>
        <v>92647</v>
      </c>
      <c r="J48" s="3"/>
    </row>
    <row r="49" spans="1:256" ht="14.25" customHeight="1" x14ac:dyDescent="0.3">
      <c r="A49" s="3"/>
      <c r="B49" s="264" t="s">
        <v>134</v>
      </c>
      <c r="C49" s="303"/>
      <c r="D49" s="424"/>
      <c r="E49" s="265"/>
      <c r="F49" s="525"/>
      <c r="G49" s="425"/>
      <c r="H49" s="268"/>
      <c r="I49" s="529"/>
      <c r="J49" s="3"/>
    </row>
    <row r="50" spans="1:256" ht="14.25" customHeight="1" x14ac:dyDescent="0.3">
      <c r="A50" s="3"/>
      <c r="B50" s="269" t="s">
        <v>135</v>
      </c>
      <c r="C50" s="289">
        <f>'[2]EVO EstTerm'!$C$50</f>
        <v>17614</v>
      </c>
      <c r="D50" s="21">
        <f>'[2]EVO EstTerm'!$D$50</f>
        <v>-668</v>
      </c>
      <c r="E50" s="22">
        <f>'[2]EVO EstTerm'!$E$50</f>
        <v>-3.6538671917733287</v>
      </c>
      <c r="F50" s="525">
        <f>'[2]EVO EstTerm'!$F$50</f>
        <v>18282</v>
      </c>
      <c r="G50" s="23">
        <f>'[2]EVO EstTerm'!$G$50</f>
        <v>-41</v>
      </c>
      <c r="H50" s="290">
        <f>'[2]EVO EstTerm'!$H$50</f>
        <v>-0.23222883035967146</v>
      </c>
      <c r="I50" s="529">
        <f>'[2]EVO EstTerm'!$I$50</f>
        <v>17655</v>
      </c>
      <c r="J50" s="3"/>
    </row>
    <row r="51" spans="1:256" ht="14.25" customHeight="1" x14ac:dyDescent="0.3">
      <c r="A51" s="3"/>
      <c r="B51" s="269" t="s">
        <v>136</v>
      </c>
      <c r="C51" s="289">
        <f>'[2]EVO EstTerm'!$C$51</f>
        <v>222</v>
      </c>
      <c r="D51" s="21">
        <f>'[2]EVO EstTerm'!$D$51</f>
        <v>10</v>
      </c>
      <c r="E51" s="22">
        <f>'[2]EVO EstTerm'!$E$51</f>
        <v>4.716981132075472</v>
      </c>
      <c r="F51" s="525">
        <f>'[2]EVO EstTerm'!$F$51</f>
        <v>212</v>
      </c>
      <c r="G51" s="23">
        <f>'[2]EVO EstTerm'!$G$51</f>
        <v>-15</v>
      </c>
      <c r="H51" s="290">
        <f>'[2]EVO EstTerm'!$H$51</f>
        <v>-6.3291139240506329</v>
      </c>
      <c r="I51" s="529">
        <f>'[2]EVO EstTerm'!$I$51</f>
        <v>237</v>
      </c>
      <c r="J51" s="3"/>
    </row>
    <row r="52" spans="1:256" ht="14.25" customHeight="1" x14ac:dyDescent="0.3">
      <c r="A52" s="3"/>
      <c r="B52" s="269" t="s">
        <v>137</v>
      </c>
      <c r="C52" s="289">
        <f>'[2]EVO EstTerm'!$C$52</f>
        <v>24214</v>
      </c>
      <c r="D52" s="21">
        <f>'[2]EVO EstTerm'!$D$52</f>
        <v>-1089</v>
      </c>
      <c r="E52" s="22">
        <f>'[2]EVO EstTerm'!$E$52</f>
        <v>-4.3038374896257361</v>
      </c>
      <c r="F52" s="525">
        <f>'[2]EVO EstTerm'!$F$52</f>
        <v>25303</v>
      </c>
      <c r="G52" s="23">
        <f>'[2]EVO EstTerm'!$G$52</f>
        <v>-593</v>
      </c>
      <c r="H52" s="290">
        <f>'[2]EVO EstTerm'!$H$52</f>
        <v>-2.3904543072519853</v>
      </c>
      <c r="I52" s="529">
        <f>'[2]EVO EstTerm'!$I$52</f>
        <v>24807</v>
      </c>
      <c r="J52" s="3"/>
    </row>
    <row r="53" spans="1:256" ht="14.25" customHeight="1" x14ac:dyDescent="0.3">
      <c r="A53" s="3"/>
      <c r="B53" s="272" t="s">
        <v>138</v>
      </c>
      <c r="C53" s="291">
        <f>'[2]EVO EstTerm'!$C$53</f>
        <v>318</v>
      </c>
      <c r="D53" s="25">
        <f>'[2]EVO EstTerm'!$D$53</f>
        <v>-32</v>
      </c>
      <c r="E53" s="26">
        <f>'[2]EVO EstTerm'!$E$53</f>
        <v>-9.1428571428571423</v>
      </c>
      <c r="F53" s="526">
        <f>'[2]EVO EstTerm'!$F$53</f>
        <v>350</v>
      </c>
      <c r="G53" s="27">
        <f>'[2]EVO EstTerm'!$G$53</f>
        <v>17</v>
      </c>
      <c r="H53" s="292">
        <f>'[2]EVO EstTerm'!$H$53</f>
        <v>5.6478405315614619</v>
      </c>
      <c r="I53" s="530">
        <f>'[2]EVO EstTerm'!$I$53</f>
        <v>301</v>
      </c>
      <c r="J53" s="3"/>
    </row>
    <row r="54" spans="1:256" ht="13.5" customHeight="1" x14ac:dyDescent="0.3">
      <c r="A54" s="36"/>
      <c r="B54" s="37" t="s">
        <v>20</v>
      </c>
      <c r="C54" s="36"/>
      <c r="D54" s="36"/>
      <c r="E54" s="36"/>
      <c r="F54" s="36"/>
      <c r="G54" s="36"/>
      <c r="H54" s="36"/>
      <c r="I54" s="36"/>
      <c r="J54" s="36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  <c r="IO54" s="111"/>
      <c r="IP54" s="111"/>
      <c r="IQ54" s="111"/>
      <c r="IR54" s="111"/>
      <c r="IS54" s="111"/>
      <c r="IT54" s="111"/>
      <c r="IU54" s="111"/>
      <c r="IV54" s="111"/>
    </row>
    <row r="55" spans="1:256" x14ac:dyDescent="0.3">
      <c r="B55" s="38" t="s">
        <v>21</v>
      </c>
      <c r="C55" s="3"/>
      <c r="D55" s="3"/>
      <c r="E55" s="3"/>
      <c r="F55" s="3"/>
      <c r="G55" s="3"/>
      <c r="H55" s="3"/>
      <c r="I55" s="3"/>
      <c r="J55" s="3"/>
    </row>
    <row r="56" spans="1:256" ht="13.15" customHeight="1" x14ac:dyDescent="0.3">
      <c r="B56" s="38"/>
      <c r="C56" s="3"/>
      <c r="D56" s="3"/>
      <c r="E56" s="3"/>
      <c r="F56" s="3"/>
      <c r="G56" s="3"/>
      <c r="H56" s="3"/>
      <c r="I56" s="3"/>
      <c r="J56" s="3"/>
    </row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2" width="25.140625" style="1" customWidth="1"/>
    <col min="3" max="9" width="10.28515625" style="1" customWidth="1"/>
    <col min="10" max="10" width="9.7109375" style="1" customWidth="1"/>
    <col min="11" max="16384" width="11.42578125" style="1"/>
  </cols>
  <sheetData>
    <row r="1" spans="1:9" ht="13.15" customHeight="1" x14ac:dyDescent="0.3">
      <c r="B1" s="2"/>
    </row>
    <row r="2" spans="1:9" x14ac:dyDescent="0.3">
      <c r="A2" s="3"/>
      <c r="B2" s="4"/>
      <c r="C2" s="3"/>
      <c r="D2" s="3"/>
      <c r="E2" s="3"/>
      <c r="F2" s="3"/>
      <c r="G2" s="3"/>
      <c r="H2" s="3"/>
      <c r="I2" s="3"/>
    </row>
    <row r="3" spans="1:9" x14ac:dyDescent="0.3">
      <c r="A3" s="3"/>
      <c r="B3" s="4"/>
      <c r="C3" s="3"/>
      <c r="D3" s="3"/>
      <c r="E3" s="3"/>
      <c r="F3" s="3"/>
      <c r="G3" s="3"/>
      <c r="H3" s="3"/>
      <c r="I3" s="3"/>
    </row>
    <row r="4" spans="1:9" ht="18" customHeight="1" x14ac:dyDescent="0.3">
      <c r="A4" s="3"/>
      <c r="C4" s="3"/>
      <c r="D4" s="3"/>
      <c r="E4" s="3"/>
      <c r="F4" s="3"/>
      <c r="G4" s="3"/>
      <c r="H4" s="3"/>
      <c r="I4" s="3"/>
    </row>
    <row r="5" spans="1:9" s="103" customFormat="1" ht="21" customHeight="1" x14ac:dyDescent="0.2">
      <c r="A5" s="15"/>
      <c r="B5" s="299" t="str">
        <f>[2]DurDem!$B$5</f>
        <v>marzo 2026</v>
      </c>
      <c r="C5" s="293"/>
      <c r="D5" s="293"/>
      <c r="E5" s="293"/>
      <c r="F5" s="293"/>
      <c r="G5" s="293"/>
      <c r="H5" s="293"/>
      <c r="I5" s="436"/>
    </row>
    <row r="6" spans="1:9" s="103" customFormat="1" ht="19.899999999999999" customHeight="1" x14ac:dyDescent="0.2">
      <c r="A6" s="446"/>
      <c r="B6" s="443" t="s">
        <v>141</v>
      </c>
      <c r="C6" s="105"/>
      <c r="D6" s="105"/>
      <c r="E6" s="105"/>
      <c r="F6" s="105"/>
      <c r="G6" s="105"/>
      <c r="H6" s="105"/>
      <c r="I6" s="447"/>
    </row>
    <row r="7" spans="1:9" s="103" customFormat="1" ht="19.899999999999999" customHeight="1" x14ac:dyDescent="0.2">
      <c r="B7" s="443" t="s">
        <v>142</v>
      </c>
      <c r="C7" s="105"/>
      <c r="D7" s="105"/>
      <c r="E7" s="105"/>
      <c r="F7" s="105"/>
      <c r="G7" s="105"/>
      <c r="H7" s="105"/>
      <c r="I7" s="105"/>
    </row>
    <row r="8" spans="1:9" ht="6" customHeight="1" x14ac:dyDescent="0.3">
      <c r="A8" s="3"/>
      <c r="B8" s="247"/>
      <c r="C8" s="247"/>
      <c r="D8" s="247"/>
      <c r="E8" s="247"/>
      <c r="F8" s="247"/>
      <c r="G8" s="247"/>
      <c r="H8" s="247"/>
      <c r="I8" s="3"/>
    </row>
    <row r="9" spans="1:9" ht="15" customHeight="1" x14ac:dyDescent="0.3">
      <c r="A9" s="3"/>
      <c r="B9" s="294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9" ht="15" customHeight="1" x14ac:dyDescent="0.3">
      <c r="A10" s="7"/>
      <c r="B10" s="295" t="s">
        <v>143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9" ht="18" customHeight="1" x14ac:dyDescent="0.3">
      <c r="A11" s="7"/>
      <c r="B11" s="296" t="s">
        <v>11</v>
      </c>
      <c r="C11" s="14"/>
      <c r="D11" s="14"/>
      <c r="E11" s="14"/>
      <c r="F11" s="14"/>
      <c r="G11" s="15"/>
      <c r="H11" s="14"/>
      <c r="I11" s="3"/>
    </row>
    <row r="12" spans="1:9" s="9" customFormat="1" ht="18" customHeight="1" x14ac:dyDescent="0.35">
      <c r="A12" s="7"/>
      <c r="B12" s="258" t="s">
        <v>41</v>
      </c>
      <c r="C12" s="259">
        <f>[2]DurDem!$C$12</f>
        <v>2419712</v>
      </c>
      <c r="D12" s="259">
        <f>[2]DurDem!$D$12</f>
        <v>370937</v>
      </c>
      <c r="E12" s="259">
        <f>[2]DurDem!$E$12</f>
        <v>188977</v>
      </c>
      <c r="F12" s="259">
        <f>[2]DurDem!$F$12</f>
        <v>51189</v>
      </c>
      <c r="G12" s="259">
        <f>[2]DurDem!$G$12</f>
        <v>137788</v>
      </c>
      <c r="H12" s="260">
        <f>[2]DurDem!$H$12</f>
        <v>181960</v>
      </c>
      <c r="I12" s="7"/>
    </row>
    <row r="13" spans="1:9" s="9" customFormat="1" ht="15.75" customHeight="1" x14ac:dyDescent="0.35">
      <c r="A13" s="7"/>
      <c r="B13" s="261" t="s">
        <v>144</v>
      </c>
      <c r="C13" s="262">
        <f>[2]DurDem!$C$13</f>
        <v>2.3885487198476513E-2</v>
      </c>
      <c r="D13" s="262">
        <f>[2]DurDem!$D$13</f>
        <v>4.7595683364021382E-2</v>
      </c>
      <c r="E13" s="262">
        <f>[2]DurDem!$E$13</f>
        <v>5.3667906676473857E-2</v>
      </c>
      <c r="F13" s="262">
        <f>[2]DurDem!$F$13</f>
        <v>6.0540350465920413E-2</v>
      </c>
      <c r="G13" s="262">
        <f>[2]DurDem!$G$13</f>
        <v>5.111475600197405E-2</v>
      </c>
      <c r="H13" s="263">
        <f>[2]DurDem!$H$13</f>
        <v>4.128929435040668E-2</v>
      </c>
      <c r="I13" s="7"/>
    </row>
    <row r="14" spans="1:9" s="9" customFormat="1" ht="15.75" customHeight="1" x14ac:dyDescent="0.35">
      <c r="A14" s="7"/>
      <c r="B14" s="297" t="s">
        <v>145</v>
      </c>
      <c r="C14" s="276">
        <f>[2]DurDem!$C$14</f>
        <v>2.8056644757723233E-2</v>
      </c>
      <c r="D14" s="270">
        <f>[2]DurDem!$D$14</f>
        <v>5.4704707268350153E-2</v>
      </c>
      <c r="E14" s="270">
        <f>[2]DurDem!$E$14</f>
        <v>6.1309048191049702E-2</v>
      </c>
      <c r="F14" s="276">
        <f>[2]DurDem!$F$14</f>
        <v>6.9839223270624542E-2</v>
      </c>
      <c r="G14" s="276">
        <f>[2]DurDem!$G$14</f>
        <v>5.814004122274799E-2</v>
      </c>
      <c r="H14" s="279">
        <f>[2]DurDem!$H$14</f>
        <v>4.7845680369311937E-2</v>
      </c>
      <c r="I14" s="7"/>
    </row>
    <row r="15" spans="1:9" s="9" customFormat="1" ht="15.75" customHeight="1" x14ac:dyDescent="0.35">
      <c r="A15" s="7"/>
      <c r="B15" s="297" t="s">
        <v>146</v>
      </c>
      <c r="C15" s="270">
        <f>[2]DurDem!$C$15</f>
        <v>5.5031342573000422E-2</v>
      </c>
      <c r="D15" s="270">
        <f>[2]DurDem!$D$15</f>
        <v>0.10492886932282301</v>
      </c>
      <c r="E15" s="270">
        <f>[2]DurDem!$E$15</f>
        <v>0.11763865443942914</v>
      </c>
      <c r="F15" s="270">
        <f>[2]DurDem!$F$15</f>
        <v>0.13338803258512572</v>
      </c>
      <c r="G15" s="270">
        <f>[2]DurDem!$G$15</f>
        <v>0.11178767381774901</v>
      </c>
      <c r="H15" s="271">
        <f>[2]DurDem!$H$15</f>
        <v>9.1728951417894042E-2</v>
      </c>
      <c r="I15" s="7"/>
    </row>
    <row r="16" spans="1:9" s="9" customFormat="1" ht="15.75" customHeight="1" x14ac:dyDescent="0.35">
      <c r="A16" s="7"/>
      <c r="B16" s="297" t="s">
        <v>147</v>
      </c>
      <c r="C16" s="270">
        <f>[2]DurDem!$C$16</f>
        <v>0.17207956980004233</v>
      </c>
      <c r="D16" s="270">
        <f>[2]DurDem!$D$16</f>
        <v>0.32778612001498908</v>
      </c>
      <c r="E16" s="270">
        <f>[2]DurDem!$E$16</f>
        <v>0.36486979897024507</v>
      </c>
      <c r="F16" s="270">
        <f>[2]DurDem!$F$16</f>
        <v>0.4031725566039579</v>
      </c>
      <c r="G16" s="270">
        <f>[2]DurDem!$G$16</f>
        <v>0.35064011379800852</v>
      </c>
      <c r="H16" s="271">
        <f>[2]DurDem!$H$16</f>
        <v>0.28927236755330843</v>
      </c>
      <c r="I16" s="7"/>
    </row>
    <row r="17" spans="1:9" s="9" customFormat="1" ht="15.75" customHeight="1" x14ac:dyDescent="0.35">
      <c r="A17" s="7"/>
      <c r="B17" s="297" t="s">
        <v>148</v>
      </c>
      <c r="C17" s="276">
        <f>[2]DurDem!$C$17</f>
        <v>0.13117511505501481</v>
      </c>
      <c r="D17" s="270">
        <f>[2]DurDem!$D$17</f>
        <v>0.17433149025306183</v>
      </c>
      <c r="E17" s="270">
        <f>[2]DurDem!$E$17</f>
        <v>0.16732724088116543</v>
      </c>
      <c r="F17" s="276">
        <f>[2]DurDem!$F$17</f>
        <v>0.15022758795835042</v>
      </c>
      <c r="G17" s="276">
        <f>[2]DurDem!$G$17</f>
        <v>0.17367985601068309</v>
      </c>
      <c r="H17" s="279">
        <f>[2]DurDem!$H$17</f>
        <v>0.18160584743899758</v>
      </c>
      <c r="I17" s="7"/>
    </row>
    <row r="18" spans="1:9" s="9" customFormat="1" ht="15.75" customHeight="1" x14ac:dyDescent="0.35">
      <c r="A18" s="7"/>
      <c r="B18" s="297" t="s">
        <v>149</v>
      </c>
      <c r="C18" s="270">
        <f>[2]DurDem!$C$18</f>
        <v>8.6505749444561991E-2</v>
      </c>
      <c r="D18" s="270">
        <f>[2]DurDem!$D$18</f>
        <v>9.6059438664786737E-2</v>
      </c>
      <c r="E18" s="270">
        <f>[2]DurDem!$E$18</f>
        <v>8.7576795059716259E-2</v>
      </c>
      <c r="F18" s="270">
        <f>[2]DurDem!$F$18</f>
        <v>7.9587411357908922E-2</v>
      </c>
      <c r="G18" s="270">
        <f>[2]DurDem!$G$18</f>
        <v>9.0544895056173247E-2</v>
      </c>
      <c r="H18" s="271">
        <f>[2]DurDem!$H$18</f>
        <v>0.10486920202242252</v>
      </c>
      <c r="I18" s="7"/>
    </row>
    <row r="19" spans="1:9" s="9" customFormat="1" ht="15.75" customHeight="1" x14ac:dyDescent="0.35">
      <c r="A19" s="7"/>
      <c r="B19" s="297" t="s">
        <v>150</v>
      </c>
      <c r="C19" s="270">
        <f>[2]DurDem!$C$19</f>
        <v>5.6220740319509098E-2</v>
      </c>
      <c r="D19" s="270">
        <f>[2]DurDem!$D$19</f>
        <v>4.4101828612405879E-2</v>
      </c>
      <c r="E19" s="270">
        <f>[2]DurDem!$E$19</f>
        <v>3.5612799441201839E-2</v>
      </c>
      <c r="F19" s="270">
        <f>[2]DurDem!$F$19</f>
        <v>3.512473382953369E-2</v>
      </c>
      <c r="G19" s="270">
        <f>[2]DurDem!$G$19</f>
        <v>3.5794118500885416E-2</v>
      </c>
      <c r="H19" s="271">
        <f>[2]DurDem!$H$19</f>
        <v>5.2918223785447353E-2</v>
      </c>
      <c r="I19" s="7"/>
    </row>
    <row r="20" spans="1:9" s="9" customFormat="1" ht="15.75" customHeight="1" x14ac:dyDescent="0.35">
      <c r="A20" s="7"/>
      <c r="B20" s="297" t="s">
        <v>151</v>
      </c>
      <c r="C20" s="276">
        <f>[2]DurDem!$C$20</f>
        <v>8.4106290335378753E-2</v>
      </c>
      <c r="D20" s="270">
        <f>[2]DurDem!$D$20</f>
        <v>5.1477744199149723E-2</v>
      </c>
      <c r="E20" s="270">
        <f>[2]DurDem!$E$20</f>
        <v>4.054990818988554E-2</v>
      </c>
      <c r="F20" s="276">
        <f>[2]DurDem!$F$20</f>
        <v>3.6160112524175114E-2</v>
      </c>
      <c r="G20" s="276">
        <f>[2]DurDem!$G$20</f>
        <v>4.2180741428861732E-2</v>
      </c>
      <c r="H20" s="279">
        <f>[2]DurDem!$H$20</f>
        <v>6.2826994943943726E-2</v>
      </c>
      <c r="I20" s="7"/>
    </row>
    <row r="21" spans="1:9" s="9" customFormat="1" ht="15.75" customHeight="1" x14ac:dyDescent="0.35">
      <c r="A21" s="7"/>
      <c r="B21" s="297" t="s">
        <v>152</v>
      </c>
      <c r="C21" s="270">
        <f>[2]DurDem!$C$21</f>
        <v>5.7209700989208634E-2</v>
      </c>
      <c r="D21" s="270">
        <f>[2]DurDem!$D$21</f>
        <v>2.8802734696188301E-2</v>
      </c>
      <c r="E21" s="270">
        <f>[2]DurDem!$E$21</f>
        <v>2.3018674230197326E-2</v>
      </c>
      <c r="F21" s="270">
        <f>[2]DurDem!$F$21</f>
        <v>1.7542831467698139E-2</v>
      </c>
      <c r="G21" s="270">
        <f>[2]DurDem!$G$21</f>
        <v>2.5052979940197985E-2</v>
      </c>
      <c r="H21" s="271">
        <f>[2]DurDem!$H$21</f>
        <v>3.4809848318311715E-2</v>
      </c>
      <c r="I21" s="7"/>
    </row>
    <row r="22" spans="1:9" s="9" customFormat="1" ht="15.75" customHeight="1" x14ac:dyDescent="0.35">
      <c r="A22" s="7"/>
      <c r="B22" s="298" t="s">
        <v>153</v>
      </c>
      <c r="C22" s="273">
        <f>[2]DurDem!$C$22</f>
        <v>0.30572935952708419</v>
      </c>
      <c r="D22" s="273">
        <f>[2]DurDem!$D$22</f>
        <v>7.0211383604223895E-2</v>
      </c>
      <c r="E22" s="273">
        <f>[2]DurDem!$E$22</f>
        <v>4.8429173920635844E-2</v>
      </c>
      <c r="F22" s="273">
        <f>[2]DurDem!$F$22</f>
        <v>1.4417159936705152E-2</v>
      </c>
      <c r="G22" s="273">
        <f>[2]DurDem!$G$22</f>
        <v>6.1064824222718958E-2</v>
      </c>
      <c r="H22" s="275">
        <f>[2]DurDem!$H$22</f>
        <v>9.283358979995604E-2</v>
      </c>
      <c r="I22" s="7"/>
    </row>
    <row r="23" spans="1:9" ht="18" customHeight="1" x14ac:dyDescent="0.3">
      <c r="A23" s="7"/>
      <c r="B23" s="296" t="s">
        <v>18</v>
      </c>
      <c r="C23" s="14"/>
      <c r="D23" s="14"/>
      <c r="E23" s="14"/>
      <c r="F23" s="14"/>
      <c r="G23" s="14"/>
      <c r="H23" s="14"/>
      <c r="I23" s="3"/>
    </row>
    <row r="24" spans="1:9" s="9" customFormat="1" ht="18" customHeight="1" x14ac:dyDescent="0.35">
      <c r="A24" s="7"/>
      <c r="B24" s="258" t="s">
        <v>41</v>
      </c>
      <c r="C24" s="259">
        <f>[2]DurDem!$C$24</f>
        <v>961140</v>
      </c>
      <c r="D24" s="259">
        <f>[2]DurDem!$D$24</f>
        <v>179831</v>
      </c>
      <c r="E24" s="259">
        <f>[2]DurDem!$E$24</f>
        <v>99590</v>
      </c>
      <c r="F24" s="259">
        <f>[2]DurDem!$F$24</f>
        <v>30370</v>
      </c>
      <c r="G24" s="259">
        <f>[2]DurDem!$G$24</f>
        <v>69220</v>
      </c>
      <c r="H24" s="260">
        <f>[2]DurDem!$H$24</f>
        <v>80241</v>
      </c>
      <c r="I24" s="7"/>
    </row>
    <row r="25" spans="1:9" s="9" customFormat="1" ht="15.75" customHeight="1" x14ac:dyDescent="0.35">
      <c r="A25" s="7"/>
      <c r="B25" s="261" t="s">
        <v>144</v>
      </c>
      <c r="C25" s="262">
        <f>[2]DurDem!$C$25</f>
        <v>2.7811765195497013E-2</v>
      </c>
      <c r="D25" s="262">
        <f>[2]DurDem!$D$25</f>
        <v>5.0113717879564701E-2</v>
      </c>
      <c r="E25" s="262">
        <f>[2]DurDem!$E$25</f>
        <v>5.4734411085450345E-2</v>
      </c>
      <c r="F25" s="262">
        <f>[2]DurDem!$F$25</f>
        <v>5.9762923938096804E-2</v>
      </c>
      <c r="G25" s="262">
        <f>[2]DurDem!$G$25</f>
        <v>5.2528171048829821E-2</v>
      </c>
      <c r="H25" s="263">
        <f>[2]DurDem!$H$25</f>
        <v>4.4378808838374396E-2</v>
      </c>
      <c r="I25" s="7"/>
    </row>
    <row r="26" spans="1:9" s="9" customFormat="1" ht="15.75" customHeight="1" x14ac:dyDescent="0.35">
      <c r="A26" s="7"/>
      <c r="B26" s="297" t="s">
        <v>145</v>
      </c>
      <c r="C26" s="276">
        <f>[2]DurDem!$C$26</f>
        <v>3.2653931789333498E-2</v>
      </c>
      <c r="D26" s="270">
        <f>[2]DurDem!$D$26</f>
        <v>5.8744043018167054E-2</v>
      </c>
      <c r="E26" s="270">
        <f>[2]DurDem!$E$26</f>
        <v>6.4283562606687425E-2</v>
      </c>
      <c r="F26" s="276">
        <f>[2]DurDem!$F$26</f>
        <v>7.1880144879815602E-2</v>
      </c>
      <c r="G26" s="276">
        <f>[2]DurDem!$G$26</f>
        <v>6.0950592314360008E-2</v>
      </c>
      <c r="H26" s="279">
        <f>[2]DurDem!$H$26</f>
        <v>5.1868745404469035E-2</v>
      </c>
      <c r="I26" s="7"/>
    </row>
    <row r="27" spans="1:9" s="9" customFormat="1" ht="15.75" customHeight="1" x14ac:dyDescent="0.35">
      <c r="A27" s="7"/>
      <c r="B27" s="297" t="s">
        <v>146</v>
      </c>
      <c r="C27" s="270">
        <f>[2]DurDem!$C$27</f>
        <v>6.4212289572798967E-2</v>
      </c>
      <c r="D27" s="270">
        <f>[2]DurDem!$D$27</f>
        <v>0.11149912973847668</v>
      </c>
      <c r="E27" s="270">
        <f>[2]DurDem!$E$27</f>
        <v>0.12126719550155639</v>
      </c>
      <c r="F27" s="270">
        <f>[2]DurDem!$F$27</f>
        <v>0.13621995390187686</v>
      </c>
      <c r="G27" s="270">
        <f>[2]DurDem!$G$27</f>
        <v>0.11470673215833574</v>
      </c>
      <c r="H27" s="271">
        <f>[2]DurDem!$H$27</f>
        <v>9.9375630911877968E-2</v>
      </c>
      <c r="I27" s="7"/>
    </row>
    <row r="28" spans="1:9" s="9" customFormat="1" ht="15.75" customHeight="1" x14ac:dyDescent="0.35">
      <c r="A28" s="7"/>
      <c r="B28" s="297" t="s">
        <v>147</v>
      </c>
      <c r="C28" s="270">
        <f>[2]DurDem!$C$28</f>
        <v>0.19134465322429614</v>
      </c>
      <c r="D28" s="270">
        <f>[2]DurDem!$D$28</f>
        <v>0.34126485422424385</v>
      </c>
      <c r="E28" s="270">
        <f>[2]DurDem!$E$28</f>
        <v>0.3722261271211969</v>
      </c>
      <c r="F28" s="270">
        <f>[2]DurDem!$F$28</f>
        <v>0.40905498847546923</v>
      </c>
      <c r="G28" s="270">
        <f>[2]DurDem!$G$28</f>
        <v>0.35606761051719155</v>
      </c>
      <c r="H28" s="271">
        <f>[2]DurDem!$H$28</f>
        <v>0.30283770142445882</v>
      </c>
      <c r="I28" s="7"/>
    </row>
    <row r="29" spans="1:9" s="9" customFormat="1" ht="15.75" customHeight="1" x14ac:dyDescent="0.35">
      <c r="A29" s="3"/>
      <c r="B29" s="297" t="s">
        <v>148</v>
      </c>
      <c r="C29" s="276">
        <f>[2]DurDem!$C$29</f>
        <v>0.1415829119587157</v>
      </c>
      <c r="D29" s="270">
        <f>[2]DurDem!$D$29</f>
        <v>0.1759374078996391</v>
      </c>
      <c r="E29" s="270">
        <f>[2]DurDem!$E$29</f>
        <v>0.16871171804398033</v>
      </c>
      <c r="F29" s="276">
        <f>[2]DurDem!$F$29</f>
        <v>0.14830424761277577</v>
      </c>
      <c r="G29" s="276">
        <f>[2]DurDem!$G$29</f>
        <v>0.177665414620052</v>
      </c>
      <c r="H29" s="279">
        <f>[2]DurDem!$H$29</f>
        <v>0.18490547226480228</v>
      </c>
      <c r="I29" s="7"/>
    </row>
    <row r="30" spans="1:9" s="9" customFormat="1" ht="15.75" customHeight="1" x14ac:dyDescent="0.35">
      <c r="A30" s="7"/>
      <c r="B30" s="297" t="s">
        <v>149</v>
      </c>
      <c r="C30" s="270">
        <f>[2]DurDem!$C$30</f>
        <v>8.7244314043739724E-2</v>
      </c>
      <c r="D30" s="270">
        <f>[2]DurDem!$D$30</f>
        <v>9.3148567265933013E-2</v>
      </c>
      <c r="E30" s="270">
        <f>[2]DurDem!$E$30</f>
        <v>8.5550758108243793E-2</v>
      </c>
      <c r="F30" s="270">
        <f>[2]DurDem!$F$30</f>
        <v>7.7971682581494894E-2</v>
      </c>
      <c r="G30" s="270">
        <f>[2]DurDem!$G$30</f>
        <v>8.8876047385148801E-2</v>
      </c>
      <c r="H30" s="271">
        <f>[2]DurDem!$H$30</f>
        <v>0.10257848232200496</v>
      </c>
      <c r="I30" s="7"/>
    </row>
    <row r="31" spans="1:9" s="9" customFormat="1" ht="15.75" customHeight="1" x14ac:dyDescent="0.35">
      <c r="A31" s="7"/>
      <c r="B31" s="297" t="s">
        <v>150</v>
      </c>
      <c r="C31" s="270">
        <f>[2]DurDem!$C$31</f>
        <v>5.5840980502320163E-2</v>
      </c>
      <c r="D31" s="270">
        <f>[2]DurDem!$D$31</f>
        <v>4.0693762476992287E-2</v>
      </c>
      <c r="E31" s="270">
        <f>[2]DurDem!$E$31</f>
        <v>3.3758409478863341E-2</v>
      </c>
      <c r="F31" s="270">
        <f>[2]DurDem!$F$31</f>
        <v>3.2894303589068162E-2</v>
      </c>
      <c r="G31" s="270">
        <f>[2]DurDem!$G$31</f>
        <v>3.4137532505056342E-2</v>
      </c>
      <c r="H31" s="271">
        <f>[2]DurDem!$H$31</f>
        <v>4.9301479293627944E-2</v>
      </c>
      <c r="I31" s="7"/>
    </row>
    <row r="32" spans="1:9" ht="15.75" customHeight="1" x14ac:dyDescent="0.3">
      <c r="A32" s="7"/>
      <c r="B32" s="297" t="s">
        <v>151</v>
      </c>
      <c r="C32" s="276">
        <f>[2]DurDem!$C$32</f>
        <v>7.9991468464531701E-2</v>
      </c>
      <c r="D32" s="270">
        <f>[2]DurDem!$D$32</f>
        <v>4.5431544060812651E-2</v>
      </c>
      <c r="E32" s="270">
        <f>[2]DurDem!$E$32</f>
        <v>3.6640224922180942E-2</v>
      </c>
      <c r="F32" s="276">
        <f>[2]DurDem!$F$32</f>
        <v>3.4507737899242677E-2</v>
      </c>
      <c r="G32" s="276">
        <f>[2]DurDem!$G$32</f>
        <v>3.7575845131464891E-2</v>
      </c>
      <c r="H32" s="279">
        <f>[2]DurDem!$H$32</f>
        <v>5.6342767413167835E-2</v>
      </c>
      <c r="I32" s="3"/>
    </row>
    <row r="33" spans="1:9" s="9" customFormat="1" ht="15.75" customHeight="1" x14ac:dyDescent="0.35">
      <c r="A33" s="7"/>
      <c r="B33" s="297" t="s">
        <v>152</v>
      </c>
      <c r="C33" s="270">
        <f>[2]DurDem!$C$33</f>
        <v>5.2337848804544604E-2</v>
      </c>
      <c r="D33" s="270">
        <f>[2]DurDem!$D$33</f>
        <v>2.4862231762043253E-2</v>
      </c>
      <c r="E33" s="270">
        <f>[2]DurDem!$E$33</f>
        <v>2.0775178230746059E-2</v>
      </c>
      <c r="F33" s="270">
        <f>[2]DurDem!$F$33</f>
        <v>1.6430688179124135E-2</v>
      </c>
      <c r="G33" s="270">
        <f>[2]DurDem!$G$33</f>
        <v>2.2681305980930367E-2</v>
      </c>
      <c r="H33" s="271">
        <f>[2]DurDem!$H$33</f>
        <v>2.9934821350681075E-2</v>
      </c>
      <c r="I33" s="7"/>
    </row>
    <row r="34" spans="1:9" s="9" customFormat="1" ht="15.75" customHeight="1" x14ac:dyDescent="0.35">
      <c r="A34" s="7"/>
      <c r="B34" s="298" t="s">
        <v>153</v>
      </c>
      <c r="C34" s="273">
        <f>[2]DurDem!$C$34</f>
        <v>0.26697983644422246</v>
      </c>
      <c r="D34" s="273">
        <f>[2]DurDem!$D$34</f>
        <v>5.8304741674127372E-2</v>
      </c>
      <c r="E34" s="273">
        <f>[2]DurDem!$E$34</f>
        <v>4.2052414901094487E-2</v>
      </c>
      <c r="F34" s="273">
        <f>[2]DurDem!$F$34</f>
        <v>1.297332894303589E-2</v>
      </c>
      <c r="G34" s="273">
        <f>[2]DurDem!$G$34</f>
        <v>5.4810748338630456E-2</v>
      </c>
      <c r="H34" s="275">
        <f>[2]DurDem!$H$34</f>
        <v>7.8476090776535681E-2</v>
      </c>
      <c r="I34" s="7"/>
    </row>
    <row r="35" spans="1:9" ht="18" customHeight="1" x14ac:dyDescent="0.3">
      <c r="A35" s="7"/>
      <c r="B35" s="296" t="s">
        <v>19</v>
      </c>
      <c r="C35" s="14"/>
      <c r="D35" s="14"/>
      <c r="E35" s="14"/>
      <c r="F35" s="14"/>
      <c r="G35" s="14"/>
      <c r="H35" s="14"/>
      <c r="I35" s="3"/>
    </row>
    <row r="36" spans="1:9" s="9" customFormat="1" ht="18" customHeight="1" x14ac:dyDescent="0.35">
      <c r="A36" s="7"/>
      <c r="B36" s="258" t="s">
        <v>41</v>
      </c>
      <c r="C36" s="259">
        <f>[2]DurDem!$C$36</f>
        <v>1458572</v>
      </c>
      <c r="D36" s="259">
        <f>[2]DurDem!$D$36</f>
        <v>191106</v>
      </c>
      <c r="E36" s="259">
        <f>[2]DurDem!$E$36</f>
        <v>89387</v>
      </c>
      <c r="F36" s="259">
        <f>[2]DurDem!$F$36</f>
        <v>20819</v>
      </c>
      <c r="G36" s="259">
        <f>[2]DurDem!$G$36</f>
        <v>68568</v>
      </c>
      <c r="H36" s="260">
        <f>[2]DurDem!$H$36</f>
        <v>101719</v>
      </c>
      <c r="I36" s="7"/>
    </row>
    <row r="37" spans="1:9" s="9" customFormat="1" ht="15.75" customHeight="1" x14ac:dyDescent="0.35">
      <c r="A37" s="3"/>
      <c r="B37" s="261" t="s">
        <v>144</v>
      </c>
      <c r="C37" s="262">
        <f>[2]DurDem!$C$37</f>
        <v>2.1298228678460852E-2</v>
      </c>
      <c r="D37" s="262">
        <f>[2]DurDem!$D$37</f>
        <v>4.5226209538162067E-2</v>
      </c>
      <c r="E37" s="262">
        <f>[2]DurDem!$E$37</f>
        <v>5.2479667065680691E-2</v>
      </c>
      <c r="F37" s="262">
        <f>[2]DurDem!$F$37</f>
        <v>6.1674432009222346E-2</v>
      </c>
      <c r="G37" s="262">
        <f>[2]DurDem!$G$37</f>
        <v>4.9687901061719754E-2</v>
      </c>
      <c r="H37" s="263">
        <f>[2]DurDem!$H$37</f>
        <v>3.885213185343938E-2</v>
      </c>
      <c r="I37" s="7"/>
    </row>
    <row r="38" spans="1:9" s="9" customFormat="1" ht="15.75" customHeight="1" x14ac:dyDescent="0.35">
      <c r="A38" s="3"/>
      <c r="B38" s="297" t="s">
        <v>145</v>
      </c>
      <c r="C38" s="276">
        <f>[2]DurDem!$C$38</f>
        <v>2.5027218402656846E-2</v>
      </c>
      <c r="D38" s="270">
        <f>[2]DurDem!$D$38</f>
        <v>5.0903686959069834E-2</v>
      </c>
      <c r="E38" s="270">
        <f>[2]DurDem!$E$38</f>
        <v>5.7995010460134021E-2</v>
      </c>
      <c r="F38" s="276">
        <f>[2]DurDem!$F$38</f>
        <v>6.686200105672703E-2</v>
      </c>
      <c r="G38" s="276">
        <f>[2]DurDem!$G$38</f>
        <v>5.530276513825691E-2</v>
      </c>
      <c r="H38" s="279">
        <f>[2]DurDem!$H$38</f>
        <v>4.4672086827436369E-2</v>
      </c>
      <c r="I38" s="7"/>
    </row>
    <row r="39" spans="1:9" s="9" customFormat="1" ht="15.75" customHeight="1" x14ac:dyDescent="0.35">
      <c r="A39" s="3"/>
      <c r="B39" s="297" t="s">
        <v>146</v>
      </c>
      <c r="C39" s="270">
        <f>[2]DurDem!$C$39</f>
        <v>4.8981469546926719E-2</v>
      </c>
      <c r="D39" s="270">
        <f>[2]DurDem!$D$39</f>
        <v>9.874624553912488E-2</v>
      </c>
      <c r="E39" s="270">
        <f>[2]DurDem!$E$39</f>
        <v>0.11359593676932887</v>
      </c>
      <c r="F39" s="270">
        <f>[2]DurDem!$F$39</f>
        <v>0.12925692876699169</v>
      </c>
      <c r="G39" s="270">
        <f>[2]DurDem!$G$39</f>
        <v>0.10884085870960215</v>
      </c>
      <c r="H39" s="271">
        <f>[2]DurDem!$H$39</f>
        <v>8.5696870791100971E-2</v>
      </c>
      <c r="I39" s="7"/>
    </row>
    <row r="40" spans="1:9" ht="15.75" customHeight="1" x14ac:dyDescent="0.3">
      <c r="A40" s="3"/>
      <c r="B40" s="297" t="s">
        <v>147</v>
      </c>
      <c r="C40" s="270">
        <f>[2]DurDem!$C$40</f>
        <v>0.15938465841933069</v>
      </c>
      <c r="D40" s="270">
        <f>[2]DurDem!$D$40</f>
        <v>0.31510261320942307</v>
      </c>
      <c r="E40" s="270">
        <f>[2]DurDem!$E$40</f>
        <v>0.35667378925347087</v>
      </c>
      <c r="F40" s="270">
        <f>[2]DurDem!$F$40</f>
        <v>0.39459147893750901</v>
      </c>
      <c r="G40" s="270">
        <f>[2]DurDem!$G$40</f>
        <v>0.34516100805040251</v>
      </c>
      <c r="H40" s="271">
        <f>[2]DurDem!$H$40</f>
        <v>0.2785713583499641</v>
      </c>
      <c r="I40" s="3"/>
    </row>
    <row r="41" spans="1:9" ht="15.75" customHeight="1" x14ac:dyDescent="0.3">
      <c r="A41" s="3"/>
      <c r="B41" s="297" t="s">
        <v>148</v>
      </c>
      <c r="C41" s="276">
        <f>[2]DurDem!$C$41</f>
        <v>0.12431679752525072</v>
      </c>
      <c r="D41" s="270">
        <f>[2]DurDem!$D$41</f>
        <v>0.17282031961319896</v>
      </c>
      <c r="E41" s="270">
        <f>[2]DurDem!$E$41</f>
        <v>0.16578473379797956</v>
      </c>
      <c r="F41" s="276">
        <f>[2]DurDem!$F$41</f>
        <v>0.15303328690138815</v>
      </c>
      <c r="G41" s="276">
        <f>[2]DurDem!$G$41</f>
        <v>0.16965639948664099</v>
      </c>
      <c r="H41" s="279">
        <f>[2]DurDem!$H$41</f>
        <v>0.17900293947050208</v>
      </c>
      <c r="I41" s="3"/>
    </row>
    <row r="42" spans="1:9" ht="15.75" customHeight="1" x14ac:dyDescent="0.3">
      <c r="A42" s="3"/>
      <c r="B42" s="297" t="s">
        <v>149</v>
      </c>
      <c r="C42" s="270">
        <f>[2]DurDem!$C$42</f>
        <v>8.6019065222697269E-2</v>
      </c>
      <c r="D42" s="270">
        <f>[2]DurDem!$D$42</f>
        <v>9.8798572519962741E-2</v>
      </c>
      <c r="E42" s="270">
        <f>[2]DurDem!$E$42</f>
        <v>8.9834092205801741E-2</v>
      </c>
      <c r="F42" s="270">
        <f>[2]DurDem!$F$42</f>
        <v>8.1944377731879528E-2</v>
      </c>
      <c r="G42" s="270">
        <f>[2]DurDem!$G$42</f>
        <v>9.2229611480574028E-2</v>
      </c>
      <c r="H42" s="271">
        <f>[2]DurDem!$H$42</f>
        <v>0.10667623551155635</v>
      </c>
      <c r="I42" s="3"/>
    </row>
    <row r="43" spans="1:9" ht="15.75" customHeight="1" x14ac:dyDescent="0.3">
      <c r="A43" s="3"/>
      <c r="B43" s="297" t="s">
        <v>150</v>
      </c>
      <c r="C43" s="270">
        <f>[2]DurDem!$C$43</f>
        <v>5.6470986691092386E-2</v>
      </c>
      <c r="D43" s="270">
        <f>[2]DurDem!$D$43</f>
        <v>4.7308823375508881E-2</v>
      </c>
      <c r="E43" s="270">
        <f>[2]DurDem!$E$43</f>
        <v>3.7678857104500654E-2</v>
      </c>
      <c r="F43" s="270">
        <f>[2]DurDem!$F$43</f>
        <v>3.8378404342187422E-2</v>
      </c>
      <c r="G43" s="270">
        <f>[2]DurDem!$G$43</f>
        <v>3.7466456656166144E-2</v>
      </c>
      <c r="H43" s="271">
        <f>[2]DurDem!$H$43</f>
        <v>5.5771291499129953E-2</v>
      </c>
      <c r="I43" s="3"/>
    </row>
    <row r="44" spans="1:9" ht="15.75" customHeight="1" x14ac:dyDescent="0.3">
      <c r="A44" s="3"/>
      <c r="B44" s="297" t="s">
        <v>151</v>
      </c>
      <c r="C44" s="276">
        <f>[2]DurDem!$C$44</f>
        <v>8.6817791648269679E-2</v>
      </c>
      <c r="D44" s="270">
        <f>[2]DurDem!$D$44</f>
        <v>5.7167226565361634E-2</v>
      </c>
      <c r="E44" s="270">
        <f>[2]DurDem!$E$44</f>
        <v>4.490585879378433E-2</v>
      </c>
      <c r="F44" s="276">
        <f>[2]DurDem!$F$44</f>
        <v>3.8570536529132046E-2</v>
      </c>
      <c r="G44" s="276">
        <f>[2]DurDem!$G$44</f>
        <v>4.6829424804573562E-2</v>
      </c>
      <c r="H44" s="279">
        <f>[2]DurDem!$H$44</f>
        <v>6.7942075718400691E-2</v>
      </c>
      <c r="I44" s="3"/>
    </row>
    <row r="45" spans="1:9" ht="15.75" customHeight="1" x14ac:dyDescent="0.3">
      <c r="A45" s="3"/>
      <c r="B45" s="297" t="s">
        <v>152</v>
      </c>
      <c r="C45" s="270">
        <f>[2]DurDem!$C$45</f>
        <v>6.0420054683622063E-2</v>
      </c>
      <c r="D45" s="270">
        <f>[2]DurDem!$D$45</f>
        <v>3.2510753194562182E-2</v>
      </c>
      <c r="E45" s="270">
        <f>[2]DurDem!$E$45</f>
        <v>2.5518252094823633E-2</v>
      </c>
      <c r="F45" s="270">
        <f>[2]DurDem!$F$45</f>
        <v>1.9165185647725635E-2</v>
      </c>
      <c r="G45" s="270">
        <f>[2]DurDem!$G$45</f>
        <v>2.7447205693618013E-2</v>
      </c>
      <c r="H45" s="271">
        <f>[2]DurDem!$H$45</f>
        <v>3.8655511752966505E-2</v>
      </c>
      <c r="I45" s="3"/>
    </row>
    <row r="46" spans="1:9" ht="15.75" customHeight="1" x14ac:dyDescent="0.3">
      <c r="A46" s="3"/>
      <c r="B46" s="298" t="s">
        <v>153</v>
      </c>
      <c r="C46" s="273">
        <f>[2]DurDem!$C$46</f>
        <v>0.33126372918169278</v>
      </c>
      <c r="D46" s="273">
        <f>[2]DurDem!$D$46</f>
        <v>8.1415549485625779E-2</v>
      </c>
      <c r="E46" s="273">
        <f>[2]DurDem!$E$46</f>
        <v>5.5533802454495622E-2</v>
      </c>
      <c r="F46" s="273">
        <f>[2]DurDem!$F$46</f>
        <v>1.652336807723714E-2</v>
      </c>
      <c r="G46" s="273">
        <f>[2]DurDem!$G$46</f>
        <v>6.7378368918445924E-2</v>
      </c>
      <c r="H46" s="275">
        <f>[2]DurDem!$H$46</f>
        <v>0.10415949822550359</v>
      </c>
      <c r="I46" s="3"/>
    </row>
    <row r="47" spans="1:9" x14ac:dyDescent="0.3">
      <c r="A47" s="3"/>
      <c r="B47" s="37" t="s">
        <v>20</v>
      </c>
      <c r="C47" s="3"/>
      <c r="D47" s="3"/>
      <c r="E47" s="3"/>
      <c r="F47" s="3"/>
      <c r="G47" s="3"/>
      <c r="H47" s="3"/>
      <c r="I47" s="3"/>
    </row>
    <row r="48" spans="1:9" ht="13.15" customHeight="1" x14ac:dyDescent="0.3">
      <c r="A48" s="3"/>
      <c r="B48" s="38" t="s">
        <v>21</v>
      </c>
      <c r="C48" s="3"/>
      <c r="D48" s="3"/>
      <c r="E48" s="3"/>
      <c r="F48" s="3"/>
      <c r="G48" s="3"/>
      <c r="H48" s="3"/>
      <c r="I48" s="3"/>
    </row>
    <row r="49" spans="1:9" ht="13.15" customHeight="1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ht="13.15" customHeight="1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ht="13.15" customHeight="1" x14ac:dyDescent="0.3">
      <c r="C51" s="3"/>
      <c r="D51" s="3"/>
      <c r="E51" s="3"/>
      <c r="F51" s="3"/>
      <c r="G51" s="3"/>
      <c r="H51" s="3"/>
      <c r="I51" s="3"/>
    </row>
    <row r="52" spans="1:9" ht="13.15" customHeight="1" x14ac:dyDescent="0.3">
      <c r="C52" s="3"/>
      <c r="D52" s="3"/>
      <c r="E52" s="3"/>
      <c r="F52" s="3"/>
      <c r="G52" s="3"/>
      <c r="H52" s="3"/>
      <c r="I52" s="3"/>
    </row>
    <row r="53" spans="1:9" ht="13.15" customHeight="1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ht="13.15" customHeight="1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ht="13.15" customHeight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ht="13.15" customHeight="1" x14ac:dyDescent="0.3"/>
    <row r="57" spans="1:9" ht="13.15" customHeight="1" x14ac:dyDescent="0.3"/>
    <row r="58" spans="1:9" ht="13.15" customHeight="1" x14ac:dyDescent="0.3"/>
    <row r="59" spans="1:9" ht="13.15" customHeight="1" x14ac:dyDescent="0.3"/>
    <row r="60" spans="1:9" ht="13.15" customHeight="1" x14ac:dyDescent="0.3"/>
    <row r="61" spans="1:9" ht="13.15" customHeight="1" x14ac:dyDescent="0.3"/>
    <row r="62" spans="1:9" ht="13.15" customHeight="1" x14ac:dyDescent="0.3"/>
    <row r="63" spans="1:9" ht="13.15" customHeight="1" x14ac:dyDescent="0.3"/>
    <row r="64" spans="1:9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2" width="21.7109375" style="1" bestFit="1" customWidth="1"/>
    <col min="3" max="5" width="10.42578125" style="1" customWidth="1"/>
    <col min="6" max="9" width="9.42578125" style="1" customWidth="1"/>
    <col min="10" max="10" width="6.42578125" style="1" customWidth="1"/>
    <col min="11" max="16384" width="11.42578125" style="1"/>
  </cols>
  <sheetData>
    <row r="1" spans="1:10" ht="13.15" customHeight="1" x14ac:dyDescent="0.3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">
      <c r="A4" s="3"/>
      <c r="C4" s="3"/>
      <c r="D4" s="3"/>
      <c r="E4" s="3"/>
      <c r="F4" s="3"/>
      <c r="G4" s="3"/>
      <c r="H4" s="3"/>
      <c r="I4" s="3"/>
      <c r="J4" s="3"/>
    </row>
    <row r="5" spans="1:10" s="437" customFormat="1" ht="21" customHeight="1" x14ac:dyDescent="0.2">
      <c r="B5" s="299" t="str">
        <f>'[2]EVO DurDem'!$B$5</f>
        <v>marzo 2026</v>
      </c>
    </row>
    <row r="6" spans="1:10" s="103" customFormat="1" ht="19.899999999999999" customHeight="1" x14ac:dyDescent="0.2">
      <c r="A6" s="448"/>
      <c r="B6" s="449" t="s">
        <v>154</v>
      </c>
      <c r="C6" s="448"/>
      <c r="D6" s="448"/>
      <c r="E6" s="448"/>
      <c r="F6" s="448"/>
      <c r="G6" s="448"/>
      <c r="H6" s="448"/>
      <c r="I6" s="448"/>
      <c r="J6" s="448"/>
    </row>
    <row r="7" spans="1:10" s="103" customFormat="1" ht="19.899999999999999" customHeight="1" x14ac:dyDescent="0.2">
      <c r="A7" s="448"/>
      <c r="B7" s="448" t="s">
        <v>140</v>
      </c>
      <c r="C7" s="448"/>
      <c r="D7" s="448"/>
      <c r="E7" s="448"/>
      <c r="F7" s="448"/>
      <c r="G7" s="448"/>
      <c r="H7" s="448"/>
      <c r="I7" s="448"/>
      <c r="J7" s="448"/>
    </row>
    <row r="8" spans="1:10" ht="6" customHeight="1" x14ac:dyDescent="0.3">
      <c r="A8" s="3"/>
      <c r="B8" s="300"/>
      <c r="C8" s="301"/>
      <c r="D8" s="301"/>
      <c r="E8" s="301"/>
      <c r="F8" s="301"/>
      <c r="G8" s="301"/>
      <c r="H8" s="301"/>
      <c r="I8" s="301"/>
      <c r="J8" s="3"/>
    </row>
    <row r="9" spans="1:10" ht="15" customHeight="1" x14ac:dyDescent="0.3">
      <c r="A9" s="3"/>
      <c r="B9" s="8"/>
      <c r="C9" s="412" t="str">
        <f>'[2]EVO DurDem'!$C$9</f>
        <v>marzo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">
      <c r="A10" s="3"/>
      <c r="B10" s="10" t="s">
        <v>6</v>
      </c>
      <c r="C10" s="430" t="str">
        <f>'[2]EVO DurDem'!$C$10</f>
        <v xml:space="preserve"> 2026</v>
      </c>
      <c r="D10" s="44"/>
      <c r="E10" s="419" t="str">
        <f>'[2]EVO DurDem'!$E$10</f>
        <v>febrero 2026</v>
      </c>
      <c r="F10" s="45"/>
      <c r="G10" s="44"/>
      <c r="H10" s="419" t="str">
        <f>'[2]EVO DurDem'!$H$10</f>
        <v>marzo 2025</v>
      </c>
      <c r="I10" s="46"/>
      <c r="J10" s="3"/>
    </row>
    <row r="11" spans="1:10" ht="15" customHeight="1" x14ac:dyDescent="0.3">
      <c r="A11" s="7"/>
      <c r="B11" s="295" t="s">
        <v>143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ht="18" customHeight="1" x14ac:dyDescent="0.3">
      <c r="A12" s="7"/>
      <c r="B12" s="296" t="s">
        <v>11</v>
      </c>
      <c r="C12" s="14"/>
      <c r="D12" s="14"/>
      <c r="E12" s="14"/>
      <c r="F12" s="481"/>
      <c r="G12" s="15"/>
      <c r="H12" s="14"/>
      <c r="I12" s="531"/>
    </row>
    <row r="13" spans="1:10" s="9" customFormat="1" x14ac:dyDescent="0.35">
      <c r="A13" s="7"/>
      <c r="B13" s="281" t="s">
        <v>41</v>
      </c>
      <c r="C13" s="282">
        <f>'[2]EVO DurDem'!$C$13</f>
        <v>370937</v>
      </c>
      <c r="D13" s="283">
        <f>'[2]EVO DurDem'!$D$13</f>
        <v>-4585</v>
      </c>
      <c r="E13" s="284">
        <f>'[2]EVO DurDem'!$E$13</f>
        <v>-1.2209670804906239</v>
      </c>
      <c r="F13" s="523">
        <f>'[2]EVO DurDem'!$F$13</f>
        <v>375522</v>
      </c>
      <c r="G13" s="285">
        <f>'[2]EVO DurDem'!$G$13</f>
        <v>-20337</v>
      </c>
      <c r="H13" s="302">
        <f>'[2]EVO DurDem'!$H$13</f>
        <v>-5.1976364389149294</v>
      </c>
      <c r="I13" s="527">
        <f>'[2]EVO DurDem'!$I$13</f>
        <v>391274</v>
      </c>
      <c r="J13" s="7"/>
    </row>
    <row r="14" spans="1:10" s="9" customFormat="1" ht="15.75" customHeight="1" x14ac:dyDescent="0.35">
      <c r="A14" s="7"/>
      <c r="B14" s="16" t="s">
        <v>144</v>
      </c>
      <c r="C14" s="287">
        <f>'[2]EVO DurDem'!$C$14</f>
        <v>17655</v>
      </c>
      <c r="D14" s="17">
        <f>'[2]EVO DurDem'!$D$14</f>
        <v>-2738</v>
      </c>
      <c r="E14" s="18">
        <f>'[2]EVO DurDem'!$E$14</f>
        <v>-13.426175648506842</v>
      </c>
      <c r="F14" s="524">
        <f>'[2]EVO DurDem'!$F$14</f>
        <v>20393</v>
      </c>
      <c r="G14" s="19">
        <f>'[2]EVO DurDem'!$G$14</f>
        <v>-1250</v>
      </c>
      <c r="H14" s="288">
        <f>'[2]EVO DurDem'!$H$14</f>
        <v>-6.6120074054482947</v>
      </c>
      <c r="I14" s="528">
        <f>'[2]EVO DurDem'!$I$14</f>
        <v>18905</v>
      </c>
      <c r="J14" s="7"/>
    </row>
    <row r="15" spans="1:10" s="9" customFormat="1" ht="15.75" customHeight="1" x14ac:dyDescent="0.35">
      <c r="A15" s="7"/>
      <c r="B15" s="20" t="s">
        <v>145</v>
      </c>
      <c r="C15" s="303">
        <f>'[2]EVO DurDem'!$C$15</f>
        <v>20292</v>
      </c>
      <c r="D15" s="304">
        <f>'[2]EVO DurDem'!$D$15</f>
        <v>609</v>
      </c>
      <c r="E15" s="305">
        <f>'[2]EVO DurDem'!$E$15</f>
        <v>3.0940405426002133</v>
      </c>
      <c r="F15" s="525">
        <f>'[2]EVO DurDem'!$F$15</f>
        <v>19683</v>
      </c>
      <c r="G15" s="306">
        <f>'[2]EVO DurDem'!$G$15</f>
        <v>-828</v>
      </c>
      <c r="H15" s="290">
        <f>'[2]EVO DurDem'!$H$15</f>
        <v>-3.9204545454545459</v>
      </c>
      <c r="I15" s="529">
        <f>'[2]EVO DurDem'!$I$15</f>
        <v>21120</v>
      </c>
      <c r="J15" s="7"/>
    </row>
    <row r="16" spans="1:10" s="9" customFormat="1" ht="15.75" customHeight="1" x14ac:dyDescent="0.35">
      <c r="A16" s="7"/>
      <c r="B16" s="20" t="s">
        <v>146</v>
      </c>
      <c r="C16" s="289">
        <f>'[2]EVO DurDem'!$C$16</f>
        <v>38922</v>
      </c>
      <c r="D16" s="21">
        <f>'[2]EVO DurDem'!$D$16</f>
        <v>-4480</v>
      </c>
      <c r="E16" s="22">
        <f>'[2]EVO DurDem'!$E$16</f>
        <v>-10.3221049721211</v>
      </c>
      <c r="F16" s="525">
        <f>'[2]EVO DurDem'!$F$16</f>
        <v>43402</v>
      </c>
      <c r="G16" s="23">
        <f>'[2]EVO DurDem'!$G$16</f>
        <v>3159</v>
      </c>
      <c r="H16" s="290">
        <f>'[2]EVO DurDem'!$H$16</f>
        <v>8.8331515812431842</v>
      </c>
      <c r="I16" s="529">
        <f>'[2]EVO DurDem'!$I$16</f>
        <v>35763</v>
      </c>
      <c r="J16" s="7"/>
    </row>
    <row r="17" spans="1:10" s="9" customFormat="1" ht="15.75" customHeight="1" x14ac:dyDescent="0.35">
      <c r="A17" s="7"/>
      <c r="B17" s="20" t="s">
        <v>147</v>
      </c>
      <c r="C17" s="289">
        <f>'[2]EVO DurDem'!$C$17</f>
        <v>121588</v>
      </c>
      <c r="D17" s="21">
        <f>'[2]EVO DurDem'!$D$17</f>
        <v>10028</v>
      </c>
      <c r="E17" s="22">
        <f>'[2]EVO DurDem'!$E$17</f>
        <v>8.9888849049838662</v>
      </c>
      <c r="F17" s="525">
        <f>'[2]EVO DurDem'!$F$17</f>
        <v>111560</v>
      </c>
      <c r="G17" s="23">
        <f>'[2]EVO DurDem'!$G$17</f>
        <v>-6503</v>
      </c>
      <c r="H17" s="290">
        <f>'[2]EVO DurDem'!$H$17</f>
        <v>-5.0768594202559116</v>
      </c>
      <c r="I17" s="529">
        <f>'[2]EVO DurDem'!$I$17</f>
        <v>128091</v>
      </c>
      <c r="J17" s="7"/>
    </row>
    <row r="18" spans="1:10" s="9" customFormat="1" ht="15.75" customHeight="1" x14ac:dyDescent="0.35">
      <c r="A18" s="7"/>
      <c r="B18" s="20" t="s">
        <v>148</v>
      </c>
      <c r="C18" s="303">
        <f>'[2]EVO DurDem'!$C$18</f>
        <v>64666</v>
      </c>
      <c r="D18" s="304">
        <f>'[2]EVO DurDem'!$D$18</f>
        <v>-12862</v>
      </c>
      <c r="E18" s="305">
        <f>'[2]EVO DurDem'!$E$18</f>
        <v>-16.590135176968321</v>
      </c>
      <c r="F18" s="525">
        <f>'[2]EVO DurDem'!$F$18</f>
        <v>77528</v>
      </c>
      <c r="G18" s="306">
        <f>'[2]EVO DurDem'!$G$18</f>
        <v>-2458</v>
      </c>
      <c r="H18" s="290">
        <f>'[2]EVO DurDem'!$H$18</f>
        <v>-3.6618795065848282</v>
      </c>
      <c r="I18" s="529">
        <f>'[2]EVO DurDem'!$I$18</f>
        <v>67124</v>
      </c>
      <c r="J18" s="7"/>
    </row>
    <row r="19" spans="1:10" s="9" customFormat="1" ht="15.75" customHeight="1" x14ac:dyDescent="0.35">
      <c r="A19" s="7"/>
      <c r="B19" s="20" t="s">
        <v>149</v>
      </c>
      <c r="C19" s="289">
        <f>'[2]EVO DurDem'!$C$19</f>
        <v>35632</v>
      </c>
      <c r="D19" s="21">
        <f>'[2]EVO DurDem'!$D$19</f>
        <v>4863</v>
      </c>
      <c r="E19" s="22">
        <f>'[2]EVO DurDem'!$E$19</f>
        <v>15.804868536514025</v>
      </c>
      <c r="F19" s="525">
        <f>'[2]EVO DurDem'!$F$19</f>
        <v>30769</v>
      </c>
      <c r="G19" s="23">
        <f>'[2]EVO DurDem'!$G$19</f>
        <v>-3389</v>
      </c>
      <c r="H19" s="290">
        <f>'[2]EVO DurDem'!$H$19</f>
        <v>-8.685067015196946</v>
      </c>
      <c r="I19" s="529">
        <f>'[2]EVO DurDem'!$I$19</f>
        <v>39021</v>
      </c>
      <c r="J19" s="7"/>
    </row>
    <row r="20" spans="1:10" s="9" customFormat="1" ht="15.75" customHeight="1" x14ac:dyDescent="0.35">
      <c r="A20" s="7"/>
      <c r="B20" s="20" t="s">
        <v>150</v>
      </c>
      <c r="C20" s="289">
        <f>'[2]EVO DurDem'!$C$20</f>
        <v>16359</v>
      </c>
      <c r="D20" s="21">
        <f>'[2]EVO DurDem'!$D$20</f>
        <v>986</v>
      </c>
      <c r="E20" s="22">
        <f>'[2]EVO DurDem'!$E$20</f>
        <v>6.4138424510505425</v>
      </c>
      <c r="F20" s="525">
        <f>'[2]EVO DurDem'!$F$20</f>
        <v>15373</v>
      </c>
      <c r="G20" s="23">
        <f>'[2]EVO DurDem'!$G$20</f>
        <v>-1721</v>
      </c>
      <c r="H20" s="290">
        <f>'[2]EVO DurDem'!$H$20</f>
        <v>-9.5188053097345122</v>
      </c>
      <c r="I20" s="529">
        <f>'[2]EVO DurDem'!$I$20</f>
        <v>18080</v>
      </c>
      <c r="J20" s="7"/>
    </row>
    <row r="21" spans="1:10" s="9" customFormat="1" ht="15.75" customHeight="1" x14ac:dyDescent="0.35">
      <c r="A21" s="7"/>
      <c r="B21" s="20" t="s">
        <v>151</v>
      </c>
      <c r="C21" s="303">
        <f>'[2]EVO DurDem'!$C$21</f>
        <v>19095</v>
      </c>
      <c r="D21" s="304">
        <f>'[2]EVO DurDem'!$D$21</f>
        <v>-1368</v>
      </c>
      <c r="E21" s="305">
        <f>'[2]EVO DurDem'!$E$21</f>
        <v>-6.6852367688022287</v>
      </c>
      <c r="F21" s="525">
        <f>'[2]EVO DurDem'!$F$21</f>
        <v>20463</v>
      </c>
      <c r="G21" s="306">
        <f>'[2]EVO DurDem'!$G$21</f>
        <v>-2180</v>
      </c>
      <c r="H21" s="290">
        <f>'[2]EVO DurDem'!$H$21</f>
        <v>-10.246768507638073</v>
      </c>
      <c r="I21" s="529">
        <f>'[2]EVO DurDem'!$I$21</f>
        <v>21275</v>
      </c>
      <c r="J21" s="7"/>
    </row>
    <row r="22" spans="1:10" s="9" customFormat="1" ht="15.75" customHeight="1" x14ac:dyDescent="0.35">
      <c r="A22" s="7"/>
      <c r="B22" s="20" t="s">
        <v>152</v>
      </c>
      <c r="C22" s="289">
        <f>'[2]EVO DurDem'!$C$22</f>
        <v>10684</v>
      </c>
      <c r="D22" s="21">
        <f>'[2]EVO DurDem'!$D$22</f>
        <v>793</v>
      </c>
      <c r="E22" s="22">
        <f>'[2]EVO DurDem'!$E$22</f>
        <v>8.017389546051966</v>
      </c>
      <c r="F22" s="525">
        <f>'[2]EVO DurDem'!$F$22</f>
        <v>9891</v>
      </c>
      <c r="G22" s="23">
        <f>'[2]EVO DurDem'!$G$22</f>
        <v>-2143</v>
      </c>
      <c r="H22" s="290">
        <f>'[2]EVO DurDem'!$H$22</f>
        <v>-16.706946285179701</v>
      </c>
      <c r="I22" s="529">
        <f>'[2]EVO DurDem'!$I$22</f>
        <v>12827</v>
      </c>
      <c r="J22" s="7"/>
    </row>
    <row r="23" spans="1:10" s="9" customFormat="1" ht="15.75" customHeight="1" x14ac:dyDescent="0.35">
      <c r="A23" s="7"/>
      <c r="B23" s="24" t="s">
        <v>153</v>
      </c>
      <c r="C23" s="291">
        <f>'[2]EVO DurDem'!$C$23</f>
        <v>26044</v>
      </c>
      <c r="D23" s="25">
        <f>'[2]EVO DurDem'!$D$23</f>
        <v>-416</v>
      </c>
      <c r="E23" s="26">
        <f>'[2]EVO DurDem'!$E$23</f>
        <v>-1.5721844293272862</v>
      </c>
      <c r="F23" s="526">
        <f>'[2]EVO DurDem'!$F$23</f>
        <v>26460</v>
      </c>
      <c r="G23" s="27">
        <f>'[2]EVO DurDem'!$G$23</f>
        <v>-3024</v>
      </c>
      <c r="H23" s="292">
        <f>'[2]EVO DurDem'!$H$23</f>
        <v>-10.403192514104857</v>
      </c>
      <c r="I23" s="530">
        <f>'[2]EVO DurDem'!$I$23</f>
        <v>29068</v>
      </c>
      <c r="J23" s="7"/>
    </row>
    <row r="24" spans="1:10" ht="18" customHeight="1" x14ac:dyDescent="0.3">
      <c r="A24" s="7"/>
      <c r="B24" s="296" t="s">
        <v>18</v>
      </c>
      <c r="C24" s="14"/>
      <c r="D24" s="14"/>
      <c r="E24" s="14"/>
      <c r="F24" s="481"/>
      <c r="G24" s="14"/>
      <c r="H24" s="14"/>
      <c r="I24" s="532"/>
    </row>
    <row r="25" spans="1:10" s="9" customFormat="1" x14ac:dyDescent="0.35">
      <c r="A25" s="7"/>
      <c r="B25" s="281" t="s">
        <v>41</v>
      </c>
      <c r="C25" s="282">
        <f>'[2]EVO DurDem'!$C$25</f>
        <v>179831</v>
      </c>
      <c r="D25" s="283">
        <f>'[2]EVO DurDem'!$D$25</f>
        <v>-1607</v>
      </c>
      <c r="E25" s="284">
        <f>'[2]EVO DurDem'!$E$25</f>
        <v>-0.88570200288803891</v>
      </c>
      <c r="F25" s="523">
        <f>'[2]EVO DurDem'!$F$25</f>
        <v>181438</v>
      </c>
      <c r="G25" s="285">
        <f>'[2]EVO DurDem'!$G$25</f>
        <v>-8295</v>
      </c>
      <c r="H25" s="286">
        <f>'[2]EVO DurDem'!$H$25</f>
        <v>-4.4092788875540867</v>
      </c>
      <c r="I25" s="527">
        <f>'[2]EVO DurDem'!$I$25</f>
        <v>188126</v>
      </c>
      <c r="J25" s="7"/>
    </row>
    <row r="26" spans="1:10" s="9" customFormat="1" ht="15.75" customHeight="1" x14ac:dyDescent="0.35">
      <c r="A26" s="7"/>
      <c r="B26" s="16" t="s">
        <v>144</v>
      </c>
      <c r="C26" s="307">
        <f>'[2]EVO DurDem'!$C$26</f>
        <v>9012</v>
      </c>
      <c r="D26" s="17">
        <f>'[2]EVO DurDem'!$D$26</f>
        <v>-1379</v>
      </c>
      <c r="E26" s="18">
        <f>'[2]EVO DurDem'!$E$26</f>
        <v>-13.271099990376287</v>
      </c>
      <c r="F26" s="524">
        <f>'[2]EVO DurDem'!$F$26</f>
        <v>10391</v>
      </c>
      <c r="G26" s="19">
        <f>'[2]EVO DurDem'!$G$26</f>
        <v>-697</v>
      </c>
      <c r="H26" s="288">
        <f>'[2]EVO DurDem'!$H$26</f>
        <v>-7.1789061695334224</v>
      </c>
      <c r="I26" s="528">
        <f>'[2]EVO DurDem'!$I$26</f>
        <v>9709</v>
      </c>
      <c r="J26" s="7"/>
    </row>
    <row r="27" spans="1:10" s="9" customFormat="1" ht="15.75" customHeight="1" x14ac:dyDescent="0.35">
      <c r="A27" s="7"/>
      <c r="B27" s="20" t="s">
        <v>145</v>
      </c>
      <c r="C27" s="289">
        <f>'[2]EVO DurDem'!$C$27</f>
        <v>10564</v>
      </c>
      <c r="D27" s="304">
        <f>'[2]EVO DurDem'!$D$27</f>
        <v>483</v>
      </c>
      <c r="E27" s="305">
        <f>'[2]EVO DurDem'!$E$27</f>
        <v>4.7911913500644774</v>
      </c>
      <c r="F27" s="525">
        <f>'[2]EVO DurDem'!$F$27</f>
        <v>10081</v>
      </c>
      <c r="G27" s="306">
        <f>'[2]EVO DurDem'!$G$27</f>
        <v>-412</v>
      </c>
      <c r="H27" s="290">
        <f>'[2]EVO DurDem'!$H$27</f>
        <v>-3.7536443148688043</v>
      </c>
      <c r="I27" s="529">
        <f>'[2]EVO DurDem'!$I$27</f>
        <v>10976</v>
      </c>
      <c r="J27" s="7"/>
    </row>
    <row r="28" spans="1:10" s="9" customFormat="1" ht="15.75" customHeight="1" x14ac:dyDescent="0.35">
      <c r="A28" s="7"/>
      <c r="B28" s="20" t="s">
        <v>146</v>
      </c>
      <c r="C28" s="289">
        <f>'[2]EVO DurDem'!$C$28</f>
        <v>20051</v>
      </c>
      <c r="D28" s="21">
        <f>'[2]EVO DurDem'!$D$28</f>
        <v>-1844</v>
      </c>
      <c r="E28" s="22">
        <f>'[2]EVO DurDem'!$E$28</f>
        <v>-8.4220141584836714</v>
      </c>
      <c r="F28" s="525">
        <f>'[2]EVO DurDem'!$F$28</f>
        <v>21895</v>
      </c>
      <c r="G28" s="23">
        <f>'[2]EVO DurDem'!$G$28</f>
        <v>1596</v>
      </c>
      <c r="H28" s="290">
        <f>'[2]EVO DurDem'!$H$28</f>
        <v>8.6480628555946897</v>
      </c>
      <c r="I28" s="529">
        <f>'[2]EVO DurDem'!$I$28</f>
        <v>18455</v>
      </c>
      <c r="J28" s="7"/>
    </row>
    <row r="29" spans="1:10" s="9" customFormat="1" ht="15.75" customHeight="1" x14ac:dyDescent="0.35">
      <c r="A29" s="7"/>
      <c r="B29" s="20" t="s">
        <v>147</v>
      </c>
      <c r="C29" s="303">
        <f>'[2]EVO DurDem'!$C$29</f>
        <v>61370</v>
      </c>
      <c r="D29" s="21">
        <f>'[2]EVO DurDem'!$D$29</f>
        <v>5408</v>
      </c>
      <c r="E29" s="22">
        <f>'[2]EVO DurDem'!$E$29</f>
        <v>9.6637003681069302</v>
      </c>
      <c r="F29" s="525">
        <f>'[2]EVO DurDem'!$F$29</f>
        <v>55962</v>
      </c>
      <c r="G29" s="23">
        <f>'[2]EVO DurDem'!$G$29</f>
        <v>-2745</v>
      </c>
      <c r="H29" s="290">
        <f>'[2]EVO DurDem'!$H$29</f>
        <v>-4.2813694143336187</v>
      </c>
      <c r="I29" s="529">
        <f>'[2]EVO DurDem'!$I$29</f>
        <v>64115</v>
      </c>
      <c r="J29" s="7"/>
    </row>
    <row r="30" spans="1:10" s="9" customFormat="1" ht="15.75" customHeight="1" x14ac:dyDescent="0.35">
      <c r="A30" s="3"/>
      <c r="B30" s="20" t="s">
        <v>148</v>
      </c>
      <c r="C30" s="289">
        <f>'[2]EVO DurDem'!$C$30</f>
        <v>31639</v>
      </c>
      <c r="D30" s="304">
        <f>'[2]EVO DurDem'!$D$30</f>
        <v>-6607</v>
      </c>
      <c r="E30" s="305">
        <f>'[2]EVO DurDem'!$E$30</f>
        <v>-17.275009151283793</v>
      </c>
      <c r="F30" s="525">
        <f>'[2]EVO DurDem'!$F$30</f>
        <v>38246</v>
      </c>
      <c r="G30" s="306">
        <f>'[2]EVO DurDem'!$G$30</f>
        <v>-970</v>
      </c>
      <c r="H30" s="290">
        <f>'[2]EVO DurDem'!$H$30</f>
        <v>-2.9746389033702352</v>
      </c>
      <c r="I30" s="529">
        <f>'[2]EVO DurDem'!$I$30</f>
        <v>32609</v>
      </c>
      <c r="J30" s="7"/>
    </row>
    <row r="31" spans="1:10" s="9" customFormat="1" ht="15.75" customHeight="1" x14ac:dyDescent="0.35">
      <c r="A31" s="7"/>
      <c r="B31" s="20" t="s">
        <v>149</v>
      </c>
      <c r="C31" s="289">
        <f>'[2]EVO DurDem'!$C$31</f>
        <v>16751</v>
      </c>
      <c r="D31" s="21">
        <f>'[2]EVO DurDem'!$D$31</f>
        <v>2317</v>
      </c>
      <c r="E31" s="22">
        <f>'[2]EVO DurDem'!$E$31</f>
        <v>16.052376333656643</v>
      </c>
      <c r="F31" s="525">
        <f>'[2]EVO DurDem'!$F$31</f>
        <v>14434</v>
      </c>
      <c r="G31" s="23">
        <f>'[2]EVO DurDem'!$G$31</f>
        <v>-1355</v>
      </c>
      <c r="H31" s="290">
        <f>'[2]EVO DurDem'!$H$31</f>
        <v>-7.4837070584336685</v>
      </c>
      <c r="I31" s="529">
        <f>'[2]EVO DurDem'!$I$31</f>
        <v>18106</v>
      </c>
      <c r="J31" s="7"/>
    </row>
    <row r="32" spans="1:10" s="9" customFormat="1" ht="15.75" customHeight="1" x14ac:dyDescent="0.35">
      <c r="A32" s="7"/>
      <c r="B32" s="20" t="s">
        <v>150</v>
      </c>
      <c r="C32" s="303">
        <f>'[2]EVO DurDem'!$C$32</f>
        <v>7318</v>
      </c>
      <c r="D32" s="21">
        <f>'[2]EVO DurDem'!$D$32</f>
        <v>503</v>
      </c>
      <c r="E32" s="22">
        <f>'[2]EVO DurDem'!$E$32</f>
        <v>7.380777696258253</v>
      </c>
      <c r="F32" s="525">
        <f>'[2]EVO DurDem'!$F$32</f>
        <v>6815</v>
      </c>
      <c r="G32" s="23">
        <f>'[2]EVO DurDem'!$G$32</f>
        <v>-721</v>
      </c>
      <c r="H32" s="290">
        <f>'[2]EVO DurDem'!$H$32</f>
        <v>-8.9687772110959081</v>
      </c>
      <c r="I32" s="529">
        <f>'[2]EVO DurDem'!$I$32</f>
        <v>8039</v>
      </c>
      <c r="J32" s="7"/>
    </row>
    <row r="33" spans="1:10" ht="15.75" customHeight="1" x14ac:dyDescent="0.3">
      <c r="A33" s="7"/>
      <c r="B33" s="20" t="s">
        <v>151</v>
      </c>
      <c r="C33" s="289">
        <f>'[2]EVO DurDem'!$C$33</f>
        <v>8170</v>
      </c>
      <c r="D33" s="304">
        <f>'[2]EVO DurDem'!$D$33</f>
        <v>-673</v>
      </c>
      <c r="E33" s="305">
        <f>'[2]EVO DurDem'!$E$33</f>
        <v>-7.6105394097025894</v>
      </c>
      <c r="F33" s="525">
        <f>'[2]EVO DurDem'!$F$33</f>
        <v>8843</v>
      </c>
      <c r="G33" s="306">
        <f>'[2]EVO DurDem'!$G$33</f>
        <v>-919</v>
      </c>
      <c r="H33" s="290">
        <f>'[2]EVO DurDem'!$H$33</f>
        <v>-10.111123335900539</v>
      </c>
      <c r="I33" s="529">
        <f>'[2]EVO DurDem'!$I$33</f>
        <v>9089</v>
      </c>
      <c r="J33" s="3"/>
    </row>
    <row r="34" spans="1:10" s="9" customFormat="1" ht="15.75" customHeight="1" x14ac:dyDescent="0.35">
      <c r="A34" s="7"/>
      <c r="B34" s="20" t="s">
        <v>152</v>
      </c>
      <c r="C34" s="289">
        <f>'[2]EVO DurDem'!$C$34</f>
        <v>4471</v>
      </c>
      <c r="D34" s="21">
        <f>'[2]EVO DurDem'!$D$34</f>
        <v>375</v>
      </c>
      <c r="E34" s="22">
        <f>'[2]EVO DurDem'!$E$34</f>
        <v>9.1552734375</v>
      </c>
      <c r="F34" s="525">
        <f>'[2]EVO DurDem'!$F$34</f>
        <v>4096</v>
      </c>
      <c r="G34" s="23">
        <f>'[2]EVO DurDem'!$G$34</f>
        <v>-877</v>
      </c>
      <c r="H34" s="290">
        <f>'[2]EVO DurDem'!$H$34</f>
        <v>-16.398653702318626</v>
      </c>
      <c r="I34" s="529">
        <f>'[2]EVO DurDem'!$I$34</f>
        <v>5348</v>
      </c>
      <c r="J34" s="7"/>
    </row>
    <row r="35" spans="1:10" s="9" customFormat="1" ht="15.75" customHeight="1" x14ac:dyDescent="0.35">
      <c r="A35" s="7"/>
      <c r="B35" s="24" t="s">
        <v>153</v>
      </c>
      <c r="C35" s="291">
        <f>'[2]EVO DurDem'!$C$35</f>
        <v>10485</v>
      </c>
      <c r="D35" s="25">
        <f>'[2]EVO DurDem'!$D$35</f>
        <v>-190</v>
      </c>
      <c r="E35" s="26">
        <f>'[2]EVO DurDem'!$E$35</f>
        <v>-1.7798594847775178</v>
      </c>
      <c r="F35" s="526">
        <f>'[2]EVO DurDem'!$F$35</f>
        <v>10675</v>
      </c>
      <c r="G35" s="27">
        <f>'[2]EVO DurDem'!$G$35</f>
        <v>-1195</v>
      </c>
      <c r="H35" s="292">
        <f>'[2]EVO DurDem'!$H$35</f>
        <v>-10.231164383561644</v>
      </c>
      <c r="I35" s="530">
        <f>'[2]EVO DurDem'!$I$35</f>
        <v>11680</v>
      </c>
      <c r="J35" s="7"/>
    </row>
    <row r="36" spans="1:10" ht="18" customHeight="1" x14ac:dyDescent="0.3">
      <c r="A36" s="7"/>
      <c r="B36" s="296" t="s">
        <v>19</v>
      </c>
      <c r="C36" s="14"/>
      <c r="D36" s="14"/>
      <c r="E36" s="14"/>
      <c r="F36" s="481"/>
      <c r="G36" s="14"/>
      <c r="H36" s="14"/>
      <c r="I36" s="532"/>
    </row>
    <row r="37" spans="1:10" s="9" customFormat="1" x14ac:dyDescent="0.35">
      <c r="A37" s="7"/>
      <c r="B37" s="281" t="s">
        <v>41</v>
      </c>
      <c r="C37" s="282">
        <f>'[2]EVO DurDem'!$C$37</f>
        <v>191106</v>
      </c>
      <c r="D37" s="283">
        <f>'[2]EVO DurDem'!$D$37</f>
        <v>-2978</v>
      </c>
      <c r="E37" s="284">
        <f>'[2]EVO DurDem'!$E$37</f>
        <v>-1.5343871725644564</v>
      </c>
      <c r="F37" s="523">
        <f>'[2]EVO DurDem'!$F$37</f>
        <v>194084</v>
      </c>
      <c r="G37" s="285">
        <f>'[2]EVO DurDem'!$G$37</f>
        <v>-12042</v>
      </c>
      <c r="H37" s="286">
        <f>'[2]EVO DurDem'!$H$37</f>
        <v>-5.9276980329611906</v>
      </c>
      <c r="I37" s="527">
        <f>'[2]EVO DurDem'!$I$37</f>
        <v>203148</v>
      </c>
      <c r="J37" s="7"/>
    </row>
    <row r="38" spans="1:10" s="9" customFormat="1" ht="15.75" customHeight="1" x14ac:dyDescent="0.35">
      <c r="A38" s="3"/>
      <c r="B38" s="16" t="s">
        <v>144</v>
      </c>
      <c r="C38" s="287">
        <f>'[2]EVO DurDem'!$C$38</f>
        <v>8643</v>
      </c>
      <c r="D38" s="17">
        <f>'[2]EVO DurDem'!$D$38</f>
        <v>-1359</v>
      </c>
      <c r="E38" s="18">
        <f>'[2]EVO DurDem'!$E$38</f>
        <v>-13.587282543491302</v>
      </c>
      <c r="F38" s="524">
        <f>'[2]EVO DurDem'!$F$38</f>
        <v>10002</v>
      </c>
      <c r="G38" s="19">
        <f>'[2]EVO DurDem'!$G$38</f>
        <v>-553</v>
      </c>
      <c r="H38" s="288">
        <f>'[2]EVO DurDem'!$H$38</f>
        <v>-6.0134841235319705</v>
      </c>
      <c r="I38" s="528">
        <f>'[2]EVO DurDem'!$I$38</f>
        <v>9196</v>
      </c>
      <c r="J38" s="7"/>
    </row>
    <row r="39" spans="1:10" s="9" customFormat="1" ht="15.75" customHeight="1" x14ac:dyDescent="0.35">
      <c r="A39" s="3"/>
      <c r="B39" s="20" t="s">
        <v>145</v>
      </c>
      <c r="C39" s="303">
        <f>'[2]EVO DurDem'!$C$39</f>
        <v>9728</v>
      </c>
      <c r="D39" s="304">
        <f>'[2]EVO DurDem'!$D$39</f>
        <v>126</v>
      </c>
      <c r="E39" s="305">
        <f>'[2]EVO DurDem'!$E$39</f>
        <v>1.3122266194542804</v>
      </c>
      <c r="F39" s="525">
        <f>'[2]EVO DurDem'!$F$39</f>
        <v>9602</v>
      </c>
      <c r="G39" s="306">
        <f>'[2]EVO DurDem'!$G$39</f>
        <v>-416</v>
      </c>
      <c r="H39" s="290">
        <f>'[2]EVO DurDem'!$H$39</f>
        <v>-4.1009463722397479</v>
      </c>
      <c r="I39" s="529">
        <f>'[2]EVO DurDem'!$I$39</f>
        <v>10144</v>
      </c>
      <c r="J39" s="7"/>
    </row>
    <row r="40" spans="1:10" s="9" customFormat="1" ht="15.75" customHeight="1" x14ac:dyDescent="0.35">
      <c r="A40" s="3"/>
      <c r="B40" s="20" t="s">
        <v>146</v>
      </c>
      <c r="C40" s="289">
        <f>'[2]EVO DurDem'!$C$40</f>
        <v>18871</v>
      </c>
      <c r="D40" s="21">
        <f>'[2]EVO DurDem'!$D$40</f>
        <v>-2636</v>
      </c>
      <c r="E40" s="22">
        <f>'[2]EVO DurDem'!$E$40</f>
        <v>-12.25647463616497</v>
      </c>
      <c r="F40" s="525">
        <f>'[2]EVO DurDem'!$F$40</f>
        <v>21507</v>
      </c>
      <c r="G40" s="23">
        <f>'[2]EVO DurDem'!$G$40</f>
        <v>1563</v>
      </c>
      <c r="H40" s="290">
        <f>'[2]EVO DurDem'!$H$40</f>
        <v>9.0305061243355667</v>
      </c>
      <c r="I40" s="529">
        <f>'[2]EVO DurDem'!$I$40</f>
        <v>17308</v>
      </c>
      <c r="J40" s="7"/>
    </row>
    <row r="41" spans="1:10" ht="15.75" customHeight="1" x14ac:dyDescent="0.3">
      <c r="A41" s="3"/>
      <c r="B41" s="20" t="s">
        <v>147</v>
      </c>
      <c r="C41" s="289">
        <f>'[2]EVO DurDem'!$C$41</f>
        <v>60218</v>
      </c>
      <c r="D41" s="21">
        <f>'[2]EVO DurDem'!$D$41</f>
        <v>4620</v>
      </c>
      <c r="E41" s="22">
        <f>'[2]EVO DurDem'!$E$41</f>
        <v>8.3096514263102996</v>
      </c>
      <c r="F41" s="525">
        <f>'[2]EVO DurDem'!$F$41</f>
        <v>55598</v>
      </c>
      <c r="G41" s="23">
        <f>'[2]EVO DurDem'!$G$41</f>
        <v>-3758</v>
      </c>
      <c r="H41" s="290">
        <f>'[2]EVO DurDem'!$H$41</f>
        <v>-5.8740777791671874</v>
      </c>
      <c r="I41" s="529">
        <f>'[2]EVO DurDem'!$I$41</f>
        <v>63976</v>
      </c>
      <c r="J41" s="3"/>
    </row>
    <row r="42" spans="1:10" ht="15.75" customHeight="1" x14ac:dyDescent="0.3">
      <c r="A42" s="3"/>
      <c r="B42" s="20" t="s">
        <v>148</v>
      </c>
      <c r="C42" s="303">
        <f>'[2]EVO DurDem'!$C$42</f>
        <v>33027</v>
      </c>
      <c r="D42" s="304">
        <f>'[2]EVO DurDem'!$D$42</f>
        <v>-6255</v>
      </c>
      <c r="E42" s="305">
        <f>'[2]EVO DurDem'!$E$42</f>
        <v>-15.923323659691462</v>
      </c>
      <c r="F42" s="525">
        <f>'[2]EVO DurDem'!$F$42</f>
        <v>39282</v>
      </c>
      <c r="G42" s="306">
        <f>'[2]EVO DurDem'!$G$42</f>
        <v>-1488</v>
      </c>
      <c r="H42" s="290">
        <f>'[2]EVO DurDem'!$H$42</f>
        <v>-4.3111690569317691</v>
      </c>
      <c r="I42" s="529">
        <f>'[2]EVO DurDem'!$I$42</f>
        <v>34515</v>
      </c>
      <c r="J42" s="3"/>
    </row>
    <row r="43" spans="1:10" ht="15.75" customHeight="1" x14ac:dyDescent="0.3">
      <c r="A43" s="3"/>
      <c r="B43" s="20" t="s">
        <v>149</v>
      </c>
      <c r="C43" s="289">
        <f>'[2]EVO DurDem'!$C$43</f>
        <v>18881</v>
      </c>
      <c r="D43" s="21">
        <f>'[2]EVO DurDem'!$D$43</f>
        <v>2546</v>
      </c>
      <c r="E43" s="22">
        <f>'[2]EVO DurDem'!$E$43</f>
        <v>15.58616467707377</v>
      </c>
      <c r="F43" s="525">
        <f>'[2]EVO DurDem'!$F$43</f>
        <v>16335</v>
      </c>
      <c r="G43" s="23">
        <f>'[2]EVO DurDem'!$G$43</f>
        <v>-2034</v>
      </c>
      <c r="H43" s="290">
        <f>'[2]EVO DurDem'!$H$43</f>
        <v>-9.7250776954338995</v>
      </c>
      <c r="I43" s="529">
        <f>'[2]EVO DurDem'!$I$43</f>
        <v>20915</v>
      </c>
      <c r="J43" s="3"/>
    </row>
    <row r="44" spans="1:10" ht="15.75" customHeight="1" x14ac:dyDescent="0.3">
      <c r="A44" s="3"/>
      <c r="B44" s="20" t="s">
        <v>150</v>
      </c>
      <c r="C44" s="289">
        <f>'[2]EVO DurDem'!$C$44</f>
        <v>9041</v>
      </c>
      <c r="D44" s="21">
        <f>'[2]EVO DurDem'!$D$44</f>
        <v>483</v>
      </c>
      <c r="E44" s="22">
        <f>'[2]EVO DurDem'!$E$44</f>
        <v>5.6438420191633556</v>
      </c>
      <c r="F44" s="525">
        <f>'[2]EVO DurDem'!$F$44</f>
        <v>8558</v>
      </c>
      <c r="G44" s="23">
        <f>'[2]EVO DurDem'!$G$44</f>
        <v>-1000</v>
      </c>
      <c r="H44" s="290">
        <f>'[2]EVO DurDem'!$H$44</f>
        <v>-9.9591674136042219</v>
      </c>
      <c r="I44" s="529">
        <f>'[2]EVO DurDem'!$I$44</f>
        <v>10041</v>
      </c>
      <c r="J44" s="3"/>
    </row>
    <row r="45" spans="1:10" ht="15.75" customHeight="1" x14ac:dyDescent="0.3">
      <c r="A45" s="3"/>
      <c r="B45" s="20" t="s">
        <v>151</v>
      </c>
      <c r="C45" s="303">
        <f>'[2]EVO DurDem'!$C$45</f>
        <v>10925</v>
      </c>
      <c r="D45" s="304">
        <f>'[2]EVO DurDem'!$D$45</f>
        <v>-695</v>
      </c>
      <c r="E45" s="305">
        <f>'[2]EVO DurDem'!$E$45</f>
        <v>-5.9810671256454384</v>
      </c>
      <c r="F45" s="525">
        <f>'[2]EVO DurDem'!$F$45</f>
        <v>11620</v>
      </c>
      <c r="G45" s="306">
        <f>'[2]EVO DurDem'!$G$45</f>
        <v>-1261</v>
      </c>
      <c r="H45" s="290">
        <f>'[2]EVO DurDem'!$H$45</f>
        <v>-10.347940259313967</v>
      </c>
      <c r="I45" s="529">
        <f>'[2]EVO DurDem'!$I$45</f>
        <v>12186</v>
      </c>
      <c r="J45" s="3"/>
    </row>
    <row r="46" spans="1:10" ht="15.75" customHeight="1" x14ac:dyDescent="0.3">
      <c r="A46" s="3"/>
      <c r="B46" s="20" t="s">
        <v>152</v>
      </c>
      <c r="C46" s="289">
        <f>'[2]EVO DurDem'!$C$46</f>
        <v>6213</v>
      </c>
      <c r="D46" s="21">
        <f>'[2]EVO DurDem'!$D$46</f>
        <v>418</v>
      </c>
      <c r="E46" s="22">
        <f>'[2]EVO DurDem'!$E$46</f>
        <v>7.2131147540983616</v>
      </c>
      <c r="F46" s="525">
        <f>'[2]EVO DurDem'!$F$46</f>
        <v>5795</v>
      </c>
      <c r="G46" s="23">
        <f>'[2]EVO DurDem'!$G$46</f>
        <v>-1266</v>
      </c>
      <c r="H46" s="290">
        <f>'[2]EVO DurDem'!$H$46</f>
        <v>-16.927396710790212</v>
      </c>
      <c r="I46" s="529">
        <f>'[2]EVO DurDem'!$I$46</f>
        <v>7479</v>
      </c>
      <c r="J46" s="3"/>
    </row>
    <row r="47" spans="1:10" ht="15.75" customHeight="1" x14ac:dyDescent="0.3">
      <c r="A47" s="3"/>
      <c r="B47" s="24" t="s">
        <v>153</v>
      </c>
      <c r="C47" s="291">
        <f>'[2]EVO DurDem'!$C$47</f>
        <v>15559</v>
      </c>
      <c r="D47" s="25">
        <f>'[2]EVO DurDem'!$D$47</f>
        <v>-226</v>
      </c>
      <c r="E47" s="26">
        <f>'[2]EVO DurDem'!$E$47</f>
        <v>-1.4317389927146025</v>
      </c>
      <c r="F47" s="526">
        <f>'[2]EVO DurDem'!$F$47</f>
        <v>15785</v>
      </c>
      <c r="G47" s="27">
        <f>'[2]EVO DurDem'!$G$47</f>
        <v>-1829</v>
      </c>
      <c r="H47" s="292">
        <f>'[2]EVO DurDem'!$H$47</f>
        <v>-10.518748562226824</v>
      </c>
      <c r="I47" s="530">
        <f>'[2]EVO DurDem'!$I$47</f>
        <v>17388</v>
      </c>
      <c r="J47" s="3"/>
    </row>
    <row r="48" spans="1:10" x14ac:dyDescent="0.3">
      <c r="A48" s="3"/>
      <c r="B48" s="37" t="s">
        <v>20</v>
      </c>
      <c r="C48" s="14"/>
      <c r="D48" s="14"/>
      <c r="E48" s="14"/>
      <c r="F48" s="32"/>
      <c r="G48" s="33"/>
      <c r="H48" s="32"/>
      <c r="I48" s="308"/>
      <c r="J48" s="3"/>
    </row>
    <row r="49" spans="1:256" x14ac:dyDescent="0.3">
      <c r="A49" s="36"/>
      <c r="B49" s="38" t="s">
        <v>21</v>
      </c>
      <c r="C49" s="36"/>
      <c r="D49" s="36"/>
      <c r="E49" s="36"/>
      <c r="F49" s="36"/>
      <c r="G49" s="36"/>
      <c r="H49" s="36"/>
      <c r="I49" s="36"/>
      <c r="J49" s="36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  <c r="IN49" s="111"/>
      <c r="IO49" s="111"/>
      <c r="IP49" s="111"/>
      <c r="IQ49" s="111"/>
      <c r="IR49" s="111"/>
      <c r="IS49" s="111"/>
      <c r="IT49" s="111"/>
      <c r="IU49" s="111"/>
      <c r="IV49" s="111"/>
    </row>
    <row r="50" spans="1:256" x14ac:dyDescent="0.3">
      <c r="C50" s="3"/>
      <c r="D50" s="3"/>
      <c r="E50" s="3"/>
      <c r="F50" s="3"/>
      <c r="G50" s="3"/>
      <c r="H50" s="3"/>
      <c r="I50" s="3"/>
      <c r="J50" s="3"/>
    </row>
    <row r="51" spans="1:256" x14ac:dyDescent="0.3">
      <c r="C51" s="3"/>
      <c r="D51" s="3"/>
      <c r="E51" s="3"/>
      <c r="F51" s="3"/>
      <c r="G51" s="3"/>
      <c r="H51" s="3"/>
      <c r="I51" s="3"/>
      <c r="J51" s="3"/>
    </row>
    <row r="52" spans="1:25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256" ht="13.1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256" ht="13.1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56" ht="13.1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256" ht="13.15" customHeight="1" x14ac:dyDescent="0.3"/>
    <row r="57" spans="1:256" ht="13.15" customHeight="1" x14ac:dyDescent="0.3"/>
    <row r="58" spans="1:256" ht="13.15" customHeight="1" x14ac:dyDescent="0.3"/>
    <row r="59" spans="1:256" ht="13.15" customHeight="1" x14ac:dyDescent="0.3"/>
    <row r="60" spans="1:256" ht="13.15" customHeight="1" x14ac:dyDescent="0.3"/>
    <row r="61" spans="1:256" ht="13.15" customHeight="1" x14ac:dyDescent="0.3"/>
    <row r="62" spans="1:256" ht="13.15" customHeight="1" x14ac:dyDescent="0.3"/>
    <row r="63" spans="1:256" ht="13.15" customHeight="1" x14ac:dyDescent="0.3"/>
    <row r="64" spans="1:256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110" spans="2:2" x14ac:dyDescent="0.3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75"/>
  <sheetViews>
    <sheetView showGridLines="0" showZeros="0" view="pageBreakPreview" zoomScaleNormal="130" zoomScaleSheetLayoutView="100" workbookViewId="0">
      <selection activeCell="K29" sqref="K29"/>
    </sheetView>
  </sheetViews>
  <sheetFormatPr baseColWidth="10" defaultColWidth="11.42578125" defaultRowHeight="15.75" x14ac:dyDescent="0.3"/>
  <cols>
    <col min="1" max="1" width="14.140625" style="309" customWidth="1"/>
    <col min="2" max="4" width="9.7109375" style="310" customWidth="1"/>
    <col min="5" max="10" width="9.7109375" style="309" customWidth="1"/>
    <col min="11" max="11" width="11.42578125" style="311"/>
    <col min="12" max="16384" width="11.42578125" style="310"/>
  </cols>
  <sheetData>
    <row r="3" spans="1:11" ht="15" customHeight="1" x14ac:dyDescent="0.3"/>
    <row r="4" spans="1:11" s="454" customFormat="1" ht="19.899999999999999" customHeight="1" x14ac:dyDescent="0.2">
      <c r="A4" s="450" t="s">
        <v>155</v>
      </c>
      <c r="B4" s="451"/>
      <c r="C4" s="451"/>
      <c r="D4" s="451"/>
      <c r="E4" s="452"/>
      <c r="F4" s="452"/>
      <c r="G4" s="452"/>
      <c r="H4" s="452"/>
      <c r="I4" s="452"/>
      <c r="J4" s="452"/>
      <c r="K4" s="453"/>
    </row>
    <row r="5" spans="1:11" ht="14.45" customHeight="1" x14ac:dyDescent="0.3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1" ht="16.149999999999999" customHeight="1" x14ac:dyDescent="0.3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1" s="329" customFormat="1" ht="6" customHeight="1" x14ac:dyDescent="0.3">
      <c r="A7" s="343"/>
      <c r="B7" s="344"/>
      <c r="C7" s="344"/>
      <c r="D7" s="344"/>
      <c r="E7" s="345"/>
      <c r="F7" s="345"/>
      <c r="G7" s="345"/>
      <c r="H7" s="344"/>
      <c r="I7" s="344"/>
      <c r="J7" s="344"/>
      <c r="K7" s="328"/>
    </row>
    <row r="8" spans="1:11" s="329" customFormat="1" ht="15" customHeight="1" x14ac:dyDescent="0.3">
      <c r="A8" s="330" t="s">
        <v>160</v>
      </c>
      <c r="B8" s="331">
        <f>'[2]Evolucion Avance'!$B$190</f>
        <v>3964353</v>
      </c>
      <c r="C8" s="331">
        <f>'[2]Evolucion Avance'!$C$190</f>
        <v>1690978</v>
      </c>
      <c r="D8" s="331">
        <f>'[2]Evolucion Avance'!$D$190</f>
        <v>2273375</v>
      </c>
      <c r="E8" s="332">
        <f>'[2]Evolucion Avance'!$E$190</f>
        <v>748626</v>
      </c>
      <c r="F8" s="332">
        <f>'[2]Evolucion Avance'!$F$190</f>
        <v>360309</v>
      </c>
      <c r="G8" s="332">
        <f>'[2]Evolucion Avance'!$G$190</f>
        <v>388317</v>
      </c>
      <c r="H8" s="331">
        <f>'[2]Evolucion Avance'!$H$190</f>
        <v>3215727</v>
      </c>
      <c r="I8" s="331">
        <f>'[2]Evolucion Avance'!$I$190</f>
        <v>1330669</v>
      </c>
      <c r="J8" s="333">
        <f>'[2]Evolucion Avance'!$J$190</f>
        <v>1885058</v>
      </c>
      <c r="K8" s="328"/>
    </row>
    <row r="9" spans="1:11" s="329" customFormat="1" ht="15" customHeight="1" x14ac:dyDescent="0.3">
      <c r="A9" s="324" t="s">
        <v>161</v>
      </c>
      <c r="B9" s="325">
        <f>'[2]Evolucion Avance'!$B$191</f>
        <v>4008789</v>
      </c>
      <c r="C9" s="325">
        <f>'[2]Evolucion Avance'!$C$191</f>
        <v>1704010</v>
      </c>
      <c r="D9" s="325">
        <f>'[2]Evolucion Avance'!$D$191</f>
        <v>2304779</v>
      </c>
      <c r="E9" s="326">
        <f>'[2]Evolucion Avance'!$E$191</f>
        <v>763462</v>
      </c>
      <c r="F9" s="326">
        <f>'[2]Evolucion Avance'!$F$191</f>
        <v>366414</v>
      </c>
      <c r="G9" s="326">
        <f>'[2]Evolucion Avance'!$G$191</f>
        <v>397048</v>
      </c>
      <c r="H9" s="325">
        <f>'[2]Evolucion Avance'!$H$191</f>
        <v>3245327</v>
      </c>
      <c r="I9" s="325">
        <f>'[2]Evolucion Avance'!$I$191</f>
        <v>1337596</v>
      </c>
      <c r="J9" s="327">
        <f>'[2]Evolucion Avance'!$J$191</f>
        <v>1907731</v>
      </c>
      <c r="K9" s="328"/>
    </row>
    <row r="10" spans="1:11" s="329" customFormat="1" ht="15" customHeight="1" x14ac:dyDescent="0.3">
      <c r="A10" s="334" t="s">
        <v>162</v>
      </c>
      <c r="B10" s="335">
        <f>'[2]Evolucion Avance'!$B$192</f>
        <v>3949640</v>
      </c>
      <c r="C10" s="335">
        <f>'[2]Evolucion Avance'!$C$192</f>
        <v>1671541</v>
      </c>
      <c r="D10" s="335">
        <f>'[2]Evolucion Avance'!$D$192</f>
        <v>2278099</v>
      </c>
      <c r="E10" s="336">
        <f>'[2]Evolucion Avance'!$E$192</f>
        <v>740095</v>
      </c>
      <c r="F10" s="336">
        <f>'[2]Evolucion Avance'!$F$192</f>
        <v>355783</v>
      </c>
      <c r="G10" s="336">
        <f>'[2]Evolucion Avance'!$G$192</f>
        <v>384312</v>
      </c>
      <c r="H10" s="335">
        <f>'[2]Evolucion Avance'!$H$192</f>
        <v>3209545</v>
      </c>
      <c r="I10" s="335">
        <f>'[2]Evolucion Avance'!$I$192</f>
        <v>1315758</v>
      </c>
      <c r="J10" s="337">
        <f>'[2]Evolucion Avance'!$J$192</f>
        <v>1893787</v>
      </c>
      <c r="K10" s="328"/>
    </row>
    <row r="11" spans="1:11" s="329" customFormat="1" ht="15" customHeight="1" x14ac:dyDescent="0.3">
      <c r="A11" s="338" t="s">
        <v>163</v>
      </c>
      <c r="B11" s="325">
        <f>'[2]Evolucion Avance'!$B$193</f>
        <v>3910628</v>
      </c>
      <c r="C11" s="325">
        <f>'[2]Evolucion Avance'!$C$193</f>
        <v>1647503</v>
      </c>
      <c r="D11" s="325">
        <f>'[2]Evolucion Avance'!$D$193</f>
        <v>2263125</v>
      </c>
      <c r="E11" s="326">
        <f>'[2]Evolucion Avance'!$E$193</f>
        <v>727855</v>
      </c>
      <c r="F11" s="326">
        <f>'[2]Evolucion Avance'!$F$193</f>
        <v>349501</v>
      </c>
      <c r="G11" s="326">
        <f>'[2]Evolucion Avance'!$G$193</f>
        <v>378354</v>
      </c>
      <c r="H11" s="325">
        <f>'[2]Evolucion Avance'!$H$193</f>
        <v>3182773</v>
      </c>
      <c r="I11" s="325">
        <f>'[2]Evolucion Avance'!$I$193</f>
        <v>1298002</v>
      </c>
      <c r="J11" s="327">
        <f>'[2]Evolucion Avance'!$J$193</f>
        <v>1884771</v>
      </c>
      <c r="K11" s="328"/>
    </row>
    <row r="12" spans="1:11" s="329" customFormat="1" ht="15" customHeight="1" x14ac:dyDescent="0.3">
      <c r="A12" s="338" t="s">
        <v>164</v>
      </c>
      <c r="B12" s="325">
        <f>'[2]Evolucion Avance'!$B$194</f>
        <v>3781250</v>
      </c>
      <c r="C12" s="325">
        <f>'[2]Evolucion Avance'!$C$194</f>
        <v>1579779</v>
      </c>
      <c r="D12" s="325">
        <f>'[2]Evolucion Avance'!$D$194</f>
        <v>2201471</v>
      </c>
      <c r="E12" s="326">
        <f>'[2]Evolucion Avance'!$E$194</f>
        <v>672603</v>
      </c>
      <c r="F12" s="326">
        <f>'[2]Evolucion Avance'!$F$194</f>
        <v>323966</v>
      </c>
      <c r="G12" s="326">
        <f>'[2]Evolucion Avance'!$G$194</f>
        <v>348637</v>
      </c>
      <c r="H12" s="325">
        <f>'[2]Evolucion Avance'!$H$194</f>
        <v>3108647</v>
      </c>
      <c r="I12" s="325">
        <f>'[2]Evolucion Avance'!$I$194</f>
        <v>1255813</v>
      </c>
      <c r="J12" s="327">
        <f>'[2]Evolucion Avance'!$J$194</f>
        <v>1852834</v>
      </c>
      <c r="K12" s="328"/>
    </row>
    <row r="13" spans="1:11" s="329" customFormat="1" ht="15" customHeight="1" x14ac:dyDescent="0.3">
      <c r="A13" s="324" t="s">
        <v>165</v>
      </c>
      <c r="B13" s="325">
        <f>'[2]Evolucion Avance'!$B$195</f>
        <v>3614339</v>
      </c>
      <c r="C13" s="325">
        <f>'[2]Evolucion Avance'!$C$195</f>
        <v>1491729</v>
      </c>
      <c r="D13" s="325">
        <f>'[2]Evolucion Avance'!$D$195</f>
        <v>2122610</v>
      </c>
      <c r="E13" s="326">
        <f>'[2]Evolucion Avance'!$E$195</f>
        <v>618912</v>
      </c>
      <c r="F13" s="326">
        <f>'[2]Evolucion Avance'!$F$195</f>
        <v>293982</v>
      </c>
      <c r="G13" s="326">
        <f>'[2]Evolucion Avance'!$G$195</f>
        <v>324930</v>
      </c>
      <c r="H13" s="325">
        <f>'[2]Evolucion Avance'!$H$195</f>
        <v>2995427</v>
      </c>
      <c r="I13" s="325">
        <f>'[2]Evolucion Avance'!$I$195</f>
        <v>1197747</v>
      </c>
      <c r="J13" s="327">
        <f>'[2]Evolucion Avance'!$J$195</f>
        <v>1797680</v>
      </c>
      <c r="K13" s="328"/>
    </row>
    <row r="14" spans="1:11" s="329" customFormat="1" ht="15" customHeight="1" x14ac:dyDescent="0.3">
      <c r="A14" s="324" t="s">
        <v>166</v>
      </c>
      <c r="B14" s="325">
        <f>'[2]Evolucion Avance'!$B$196</f>
        <v>3416498</v>
      </c>
      <c r="C14" s="325">
        <f>'[2]Evolucion Avance'!$C$196</f>
        <v>1398779</v>
      </c>
      <c r="D14" s="325">
        <f>'[2]Evolucion Avance'!$D$196</f>
        <v>2017719</v>
      </c>
      <c r="E14" s="326">
        <f>'[2]Evolucion Avance'!$E$196</f>
        <v>554955</v>
      </c>
      <c r="F14" s="326">
        <f>'[2]Evolucion Avance'!$F$196</f>
        <v>259129</v>
      </c>
      <c r="G14" s="326">
        <f>'[2]Evolucion Avance'!$G$196</f>
        <v>295826</v>
      </c>
      <c r="H14" s="325">
        <f>'[2]Evolucion Avance'!$H$196</f>
        <v>2861543</v>
      </c>
      <c r="I14" s="325">
        <f>'[2]Evolucion Avance'!$I$196</f>
        <v>1139650</v>
      </c>
      <c r="J14" s="327">
        <f>'[2]Evolucion Avance'!$J$196</f>
        <v>1721893</v>
      </c>
      <c r="K14" s="328"/>
    </row>
    <row r="15" spans="1:11" s="329" customFormat="1" ht="15" customHeight="1" x14ac:dyDescent="0.3">
      <c r="A15" s="324" t="s">
        <v>167</v>
      </c>
      <c r="B15" s="325">
        <f>'[2]Evolucion Avance'!$B$197</f>
        <v>3333915</v>
      </c>
      <c r="C15" s="325">
        <f>'[2]Evolucion Avance'!$C$197</f>
        <v>1361699</v>
      </c>
      <c r="D15" s="325">
        <f>'[2]Evolucion Avance'!$D$197</f>
        <v>1972216</v>
      </c>
      <c r="E15" s="326">
        <f>'[2]Evolucion Avance'!$E$197</f>
        <v>530512</v>
      </c>
      <c r="F15" s="326">
        <f>'[2]Evolucion Avance'!$F$197</f>
        <v>243455</v>
      </c>
      <c r="G15" s="326">
        <f>'[2]Evolucion Avance'!$G$197</f>
        <v>287057</v>
      </c>
      <c r="H15" s="325">
        <f>'[2]Evolucion Avance'!$H$197</f>
        <v>2803403</v>
      </c>
      <c r="I15" s="325">
        <f>'[2]Evolucion Avance'!$I$197</f>
        <v>1118244</v>
      </c>
      <c r="J15" s="327">
        <f>'[2]Evolucion Avance'!$J$197</f>
        <v>1685159</v>
      </c>
      <c r="K15" s="328"/>
    </row>
    <row r="16" spans="1:11" s="329" customFormat="1" ht="15" customHeight="1" x14ac:dyDescent="0.3">
      <c r="A16" s="324" t="s">
        <v>168</v>
      </c>
      <c r="B16" s="325">
        <f>'[2]Evolucion Avance'!$B$198</f>
        <v>3257802</v>
      </c>
      <c r="C16" s="325">
        <f>'[2]Evolucion Avance'!$C$198</f>
        <v>1325563</v>
      </c>
      <c r="D16" s="325">
        <f>'[2]Evolucion Avance'!$D$198</f>
        <v>1932239</v>
      </c>
      <c r="E16" s="326">
        <f>'[2]Evolucion Avance'!$E$198</f>
        <v>527279</v>
      </c>
      <c r="F16" s="326">
        <f>'[2]Evolucion Avance'!$F$198</f>
        <v>242903</v>
      </c>
      <c r="G16" s="326">
        <f>'[2]Evolucion Avance'!$G$198</f>
        <v>284376</v>
      </c>
      <c r="H16" s="325">
        <f>'[2]Evolucion Avance'!$H$198</f>
        <v>2730523</v>
      </c>
      <c r="I16" s="325">
        <f>'[2]Evolucion Avance'!$I$198</f>
        <v>1082660</v>
      </c>
      <c r="J16" s="327">
        <f>'[2]Evolucion Avance'!$J$198</f>
        <v>1647863</v>
      </c>
      <c r="K16" s="328"/>
    </row>
    <row r="17" spans="1:11" s="329" customFormat="1" ht="15" customHeight="1" x14ac:dyDescent="0.3">
      <c r="A17" s="324" t="s">
        <v>169</v>
      </c>
      <c r="B17" s="325">
        <f>'[2]Evolucion Avance'!$B$199</f>
        <v>3257068</v>
      </c>
      <c r="C17" s="325">
        <f>'[2]Evolucion Avance'!$C$199</f>
        <v>1328489</v>
      </c>
      <c r="D17" s="325">
        <f>'[2]Evolucion Avance'!$D$199</f>
        <v>1928579</v>
      </c>
      <c r="E17" s="326">
        <f>'[2]Evolucion Avance'!$E$199</f>
        <v>532592</v>
      </c>
      <c r="F17" s="326">
        <f>'[2]Evolucion Avance'!$F$199</f>
        <v>247860</v>
      </c>
      <c r="G17" s="326">
        <f>'[2]Evolucion Avance'!$G$199</f>
        <v>284732</v>
      </c>
      <c r="H17" s="325">
        <f>'[2]Evolucion Avance'!$H$199</f>
        <v>2724476</v>
      </c>
      <c r="I17" s="325">
        <f>'[2]Evolucion Avance'!$I$199</f>
        <v>1080629</v>
      </c>
      <c r="J17" s="327">
        <f>'[2]Evolucion Avance'!$J$199</f>
        <v>1643847</v>
      </c>
      <c r="K17" s="328"/>
    </row>
    <row r="18" spans="1:11" s="329" customFormat="1" ht="15" customHeight="1" x14ac:dyDescent="0.3">
      <c r="A18" s="324" t="s">
        <v>170</v>
      </c>
      <c r="B18" s="325">
        <f>'[2]Evolucion Avance'!$B$200</f>
        <v>3182687</v>
      </c>
      <c r="C18" s="325">
        <f>'[2]Evolucion Avance'!$C$200</f>
        <v>1294430</v>
      </c>
      <c r="D18" s="325">
        <f>'[2]Evolucion Avance'!$D$200</f>
        <v>1888257</v>
      </c>
      <c r="E18" s="326">
        <f>'[2]Evolucion Avance'!$E$200</f>
        <v>509604</v>
      </c>
      <c r="F18" s="326">
        <f>'[2]Evolucion Avance'!$F$200</f>
        <v>237764</v>
      </c>
      <c r="G18" s="326">
        <f>'[2]Evolucion Avance'!$G$200</f>
        <v>271840</v>
      </c>
      <c r="H18" s="325">
        <f>'[2]Evolucion Avance'!$H$200</f>
        <v>2673083</v>
      </c>
      <c r="I18" s="325">
        <f>'[2]Evolucion Avance'!$I$200</f>
        <v>1056666</v>
      </c>
      <c r="J18" s="327">
        <f>'[2]Evolucion Avance'!$J$200</f>
        <v>1616417</v>
      </c>
      <c r="K18" s="328"/>
    </row>
    <row r="19" spans="1:11" s="329" customFormat="1" ht="15" customHeight="1" x14ac:dyDescent="0.3">
      <c r="A19" s="339" t="s">
        <v>171</v>
      </c>
      <c r="B19" s="340">
        <f>'[2]Evolucion Avance'!$B$201</f>
        <v>3105905</v>
      </c>
      <c r="C19" s="340">
        <f>'[2]Evolucion Avance'!$C$201</f>
        <v>1281873</v>
      </c>
      <c r="D19" s="340">
        <f>'[2]Evolucion Avance'!$D$201</f>
        <v>1824032</v>
      </c>
      <c r="E19" s="341">
        <f>'[2]Evolucion Avance'!$E$201</f>
        <v>472407</v>
      </c>
      <c r="F19" s="341">
        <f>'[2]Evolucion Avance'!$F$201</f>
        <v>222702</v>
      </c>
      <c r="G19" s="341">
        <f>'[2]Evolucion Avance'!$G$201</f>
        <v>249705</v>
      </c>
      <c r="H19" s="340">
        <f>'[2]Evolucion Avance'!$H$201</f>
        <v>2633498</v>
      </c>
      <c r="I19" s="340">
        <f>'[2]Evolucion Avance'!$I$201</f>
        <v>1059171</v>
      </c>
      <c r="J19" s="342">
        <f>'[2]Evolucion Avance'!$J$201</f>
        <v>1574327</v>
      </c>
      <c r="K19" s="328"/>
    </row>
    <row r="20" spans="1:11" s="329" customFormat="1" ht="6" customHeight="1" x14ac:dyDescent="0.3">
      <c r="A20" s="343"/>
      <c r="B20" s="344"/>
      <c r="C20" s="344"/>
      <c r="D20" s="344"/>
      <c r="E20" s="345"/>
      <c r="F20" s="345"/>
      <c r="G20" s="345"/>
      <c r="H20" s="344"/>
      <c r="I20" s="344"/>
      <c r="J20" s="344"/>
      <c r="K20" s="328"/>
    </row>
    <row r="21" spans="1:11" s="329" customFormat="1" ht="15" customHeight="1" x14ac:dyDescent="0.3">
      <c r="A21" s="346" t="s">
        <v>172</v>
      </c>
      <c r="B21" s="331">
        <f>'[2]Evolucion Avance'!$B$203</f>
        <v>3123078</v>
      </c>
      <c r="C21" s="331">
        <f>'[2]Evolucion Avance'!$C$203</f>
        <v>1281615</v>
      </c>
      <c r="D21" s="331">
        <f>'[2]Evolucion Avance'!$D$203</f>
        <v>1841463</v>
      </c>
      <c r="E21" s="332">
        <f>'[2]Evolucion Avance'!$E$203</f>
        <v>475629</v>
      </c>
      <c r="F21" s="332">
        <f>'[2]Evolucion Avance'!$F$203</f>
        <v>223103</v>
      </c>
      <c r="G21" s="332">
        <f>'[2]Evolucion Avance'!$G$203</f>
        <v>252526</v>
      </c>
      <c r="H21" s="331">
        <f>'[2]Evolucion Avance'!$H$203</f>
        <v>2647449</v>
      </c>
      <c r="I21" s="331">
        <f>'[2]Evolucion Avance'!$I$203</f>
        <v>1058512</v>
      </c>
      <c r="J21" s="333">
        <f>'[2]Evolucion Avance'!$J$203</f>
        <v>1588937</v>
      </c>
      <c r="K21" s="328"/>
    </row>
    <row r="22" spans="1:11" s="329" customFormat="1" ht="15" customHeight="1" x14ac:dyDescent="0.3">
      <c r="A22" s="347" t="s">
        <v>173</v>
      </c>
      <c r="B22" s="325">
        <f>'[2]Evolucion Avance'!$B$204</f>
        <v>3111684</v>
      </c>
      <c r="C22" s="325">
        <f>'[2]Evolucion Avance'!$C$204</f>
        <v>1271037</v>
      </c>
      <c r="D22" s="325">
        <f>'[2]Evolucion Avance'!$D$204</f>
        <v>1840647</v>
      </c>
      <c r="E22" s="326">
        <f>'[2]Evolucion Avance'!$E$204</f>
        <v>482668</v>
      </c>
      <c r="F22" s="326">
        <f>'[2]Evolucion Avance'!$F$204</f>
        <v>225742</v>
      </c>
      <c r="G22" s="326">
        <f>'[2]Evolucion Avance'!$G$204</f>
        <v>256926</v>
      </c>
      <c r="H22" s="325">
        <f>'[2]Evolucion Avance'!$H$204</f>
        <v>2629016</v>
      </c>
      <c r="I22" s="325">
        <f>'[2]Evolucion Avance'!$I$204</f>
        <v>1045295</v>
      </c>
      <c r="J22" s="327">
        <f>'[2]Evolucion Avance'!$J$204</f>
        <v>1583721</v>
      </c>
      <c r="K22" s="328"/>
    </row>
    <row r="23" spans="1:11" s="329" customFormat="1" ht="15" customHeight="1" x14ac:dyDescent="0.3">
      <c r="A23" s="348" t="s">
        <v>174</v>
      </c>
      <c r="B23" s="335">
        <f>'[2]Evolucion Avance'!$B$205</f>
        <v>3108763</v>
      </c>
      <c r="C23" s="335">
        <f>'[2]Evolucion Avance'!$C$205</f>
        <v>1277335</v>
      </c>
      <c r="D23" s="335">
        <f>'[2]Evolucion Avance'!$D$205</f>
        <v>1831428</v>
      </c>
      <c r="E23" s="336">
        <f>'[2]Evolucion Avance'!$E$205</f>
        <v>487423</v>
      </c>
      <c r="F23" s="336">
        <f>'[2]Evolucion Avance'!$F$205</f>
        <v>230277</v>
      </c>
      <c r="G23" s="336">
        <f>'[2]Evolucion Avance'!$G$205</f>
        <v>257146</v>
      </c>
      <c r="H23" s="335">
        <f>'[2]Evolucion Avance'!$H$205</f>
        <v>2621340</v>
      </c>
      <c r="I23" s="335">
        <f>'[2]Evolucion Avance'!$I$205</f>
        <v>1047058</v>
      </c>
      <c r="J23" s="337">
        <f>'[2]Evolucion Avance'!$J$205</f>
        <v>1574282</v>
      </c>
      <c r="K23" s="328"/>
    </row>
    <row r="24" spans="1:11" s="329" customFormat="1" ht="15" customHeight="1" x14ac:dyDescent="0.3">
      <c r="A24" s="349" t="s">
        <v>175</v>
      </c>
      <c r="B24" s="325">
        <f>'[2]Evolucion Avance'!$B$206</f>
        <v>3022503</v>
      </c>
      <c r="C24" s="325">
        <f>'[2]Evolucion Avance'!$C$206</f>
        <v>1234118</v>
      </c>
      <c r="D24" s="325">
        <f>'[2]Evolucion Avance'!$D$206</f>
        <v>1788385</v>
      </c>
      <c r="E24" s="326">
        <f>'[2]Evolucion Avance'!$E$206</f>
        <v>463876</v>
      </c>
      <c r="F24" s="326">
        <f>'[2]Evolucion Avance'!$F$206</f>
        <v>218121</v>
      </c>
      <c r="G24" s="326">
        <f>'[2]Evolucion Avance'!$G$206</f>
        <v>245755</v>
      </c>
      <c r="H24" s="325">
        <f>'[2]Evolucion Avance'!$H$206</f>
        <v>2558627</v>
      </c>
      <c r="I24" s="325">
        <f>'[2]Evolucion Avance'!$I$206</f>
        <v>1015997</v>
      </c>
      <c r="J24" s="327">
        <f>'[2]Evolucion Avance'!$J$206</f>
        <v>1542630</v>
      </c>
      <c r="K24" s="328"/>
    </row>
    <row r="25" spans="1:11" s="329" customFormat="1" ht="15" customHeight="1" x14ac:dyDescent="0.3">
      <c r="A25" s="349" t="s">
        <v>176</v>
      </c>
      <c r="B25" s="325">
        <f>'[2]Evolucion Avance'!$B$207</f>
        <v>2922991</v>
      </c>
      <c r="C25" s="325">
        <f>'[2]Evolucion Avance'!$C$207</f>
        <v>1182009</v>
      </c>
      <c r="D25" s="325">
        <f>'[2]Evolucion Avance'!$D$207</f>
        <v>1740982</v>
      </c>
      <c r="E25" s="326">
        <f>'[2]Evolucion Avance'!$E$207</f>
        <v>429347</v>
      </c>
      <c r="F25" s="326">
        <f>'[2]Evolucion Avance'!$F$207</f>
        <v>201056</v>
      </c>
      <c r="G25" s="326">
        <f>'[2]Evolucion Avance'!$G$207</f>
        <v>228291</v>
      </c>
      <c r="H25" s="325">
        <f>'[2]Evolucion Avance'!$H$207</f>
        <v>2493644</v>
      </c>
      <c r="I25" s="325">
        <f>'[2]Evolucion Avance'!$I$207</f>
        <v>980953</v>
      </c>
      <c r="J25" s="327">
        <f>'[2]Evolucion Avance'!$J$207</f>
        <v>1512691</v>
      </c>
      <c r="K25" s="328"/>
    </row>
    <row r="26" spans="1:11" s="329" customFormat="1" ht="15" customHeight="1" x14ac:dyDescent="0.3">
      <c r="A26" s="347" t="s">
        <v>177</v>
      </c>
      <c r="B26" s="325">
        <f>'[2]Evolucion Avance'!$B$208</f>
        <v>2880582</v>
      </c>
      <c r="C26" s="325">
        <f>'[2]Evolucion Avance'!$C$208</f>
        <v>1156767</v>
      </c>
      <c r="D26" s="325">
        <f>'[2]Evolucion Avance'!$D$208</f>
        <v>1723815</v>
      </c>
      <c r="E26" s="326">
        <f>'[2]Evolucion Avance'!$E$208</f>
        <v>422579</v>
      </c>
      <c r="F26" s="326">
        <f>'[2]Evolucion Avance'!$F$208</f>
        <v>196346</v>
      </c>
      <c r="G26" s="326">
        <f>'[2]Evolucion Avance'!$G$208</f>
        <v>226233</v>
      </c>
      <c r="H26" s="325">
        <f>'[2]Evolucion Avance'!$H$208</f>
        <v>2458003</v>
      </c>
      <c r="I26" s="325">
        <f>'[2]Evolucion Avance'!$I$208</f>
        <v>960421</v>
      </c>
      <c r="J26" s="327">
        <f>'[2]Evolucion Avance'!$J$208</f>
        <v>1497582</v>
      </c>
      <c r="K26" s="328"/>
    </row>
    <row r="27" spans="1:11" s="329" customFormat="1" ht="15" customHeight="1" x14ac:dyDescent="0.3">
      <c r="A27" s="347" t="s">
        <v>178</v>
      </c>
      <c r="B27" s="325">
        <f>'[2]Evolucion Avance'!$B$209</f>
        <v>2883812</v>
      </c>
      <c r="C27" s="325">
        <f>'[2]Evolucion Avance'!$C$209</f>
        <v>1155424</v>
      </c>
      <c r="D27" s="325">
        <f>'[2]Evolucion Avance'!$D$209</f>
        <v>1728388</v>
      </c>
      <c r="E27" s="326">
        <f>'[2]Evolucion Avance'!$E$209</f>
        <v>415153</v>
      </c>
      <c r="F27" s="326">
        <f>'[2]Evolucion Avance'!$F$209</f>
        <v>191613</v>
      </c>
      <c r="G27" s="326">
        <f>'[2]Evolucion Avance'!$G$209</f>
        <v>223540</v>
      </c>
      <c r="H27" s="325">
        <f>'[2]Evolucion Avance'!$H$209</f>
        <v>2468659</v>
      </c>
      <c r="I27" s="325">
        <f>'[2]Evolucion Avance'!$I$209</f>
        <v>963811</v>
      </c>
      <c r="J27" s="327">
        <f>'[2]Evolucion Avance'!$J$209</f>
        <v>1504848</v>
      </c>
      <c r="K27" s="328"/>
    </row>
    <row r="28" spans="1:11" s="329" customFormat="1" ht="15" customHeight="1" x14ac:dyDescent="0.3">
      <c r="A28" s="347" t="s">
        <v>179</v>
      </c>
      <c r="B28" s="325">
        <f>'[2]Evolucion Avance'!$B$210</f>
        <v>2924240</v>
      </c>
      <c r="C28" s="325">
        <f>'[2]Evolucion Avance'!$C$210</f>
        <v>1173239</v>
      </c>
      <c r="D28" s="325">
        <f>'[2]Evolucion Avance'!$D$210</f>
        <v>1751001</v>
      </c>
      <c r="E28" s="326">
        <f>'[2]Evolucion Avance'!$E$210</f>
        <v>434553</v>
      </c>
      <c r="F28" s="326">
        <f>'[2]Evolucion Avance'!$F$210</f>
        <v>198033</v>
      </c>
      <c r="G28" s="326">
        <f>'[2]Evolucion Avance'!$G$210</f>
        <v>236520</v>
      </c>
      <c r="H28" s="325">
        <f>'[2]Evolucion Avance'!$H$210</f>
        <v>2489687</v>
      </c>
      <c r="I28" s="325">
        <f>'[2]Evolucion Avance'!$I$210</f>
        <v>975206</v>
      </c>
      <c r="J28" s="327">
        <f>'[2]Evolucion Avance'!$J$210</f>
        <v>1514481</v>
      </c>
      <c r="K28" s="328"/>
    </row>
    <row r="29" spans="1:11" s="329" customFormat="1" ht="15" customHeight="1" x14ac:dyDescent="0.3">
      <c r="A29" s="347" t="s">
        <v>180</v>
      </c>
      <c r="B29" s="325">
        <f>'[2]Evolucion Avance'!$B$211</f>
        <v>2941919</v>
      </c>
      <c r="C29" s="325">
        <f>'[2]Evolucion Avance'!$C$211</f>
        <v>1183033</v>
      </c>
      <c r="D29" s="325">
        <f>'[2]Evolucion Avance'!$D$211</f>
        <v>1758886</v>
      </c>
      <c r="E29" s="326">
        <f>'[2]Evolucion Avance'!$E$211</f>
        <v>449557</v>
      </c>
      <c r="F29" s="326">
        <f>'[2]Evolucion Avance'!$F$211</f>
        <v>209145</v>
      </c>
      <c r="G29" s="326">
        <f>'[2]Evolucion Avance'!$G$211</f>
        <v>240412</v>
      </c>
      <c r="H29" s="325">
        <f>'[2]Evolucion Avance'!$H$211</f>
        <v>2492362</v>
      </c>
      <c r="I29" s="325">
        <f>'[2]Evolucion Avance'!$I$211</f>
        <v>973888</v>
      </c>
      <c r="J29" s="327">
        <f>'[2]Evolucion Avance'!$J$211</f>
        <v>1518474</v>
      </c>
      <c r="K29" s="328"/>
    </row>
    <row r="30" spans="1:11" s="329" customFormat="1" ht="15" customHeight="1" x14ac:dyDescent="0.3">
      <c r="A30" s="347" t="s">
        <v>181</v>
      </c>
      <c r="B30" s="325">
        <f>'[2]Evolucion Avance'!$B$212</f>
        <v>2914892</v>
      </c>
      <c r="C30" s="325">
        <f>'[2]Evolucion Avance'!$C$212</f>
        <v>1168134</v>
      </c>
      <c r="D30" s="325">
        <f>'[2]Evolucion Avance'!$D$212</f>
        <v>1746758</v>
      </c>
      <c r="E30" s="326">
        <f>'[2]Evolucion Avance'!$E$212</f>
        <v>442967</v>
      </c>
      <c r="F30" s="326">
        <f>'[2]Evolucion Avance'!$F$212</f>
        <v>206307</v>
      </c>
      <c r="G30" s="326">
        <f>'[2]Evolucion Avance'!$G$212</f>
        <v>236660</v>
      </c>
      <c r="H30" s="325">
        <f>'[2]Evolucion Avance'!$H$212</f>
        <v>2471925</v>
      </c>
      <c r="I30" s="325">
        <f>'[2]Evolucion Avance'!$I$212</f>
        <v>961827</v>
      </c>
      <c r="J30" s="327">
        <f>'[2]Evolucion Avance'!$J$212</f>
        <v>1510098</v>
      </c>
      <c r="K30" s="328"/>
    </row>
    <row r="31" spans="1:11" s="329" customFormat="1" ht="15" customHeight="1" x14ac:dyDescent="0.3">
      <c r="A31" s="347" t="s">
        <v>182</v>
      </c>
      <c r="B31" s="325">
        <f>'[2]Evolucion Avance'!$B$213</f>
        <v>2881380</v>
      </c>
      <c r="C31" s="325">
        <f>'[2]Evolucion Avance'!$C$213</f>
        <v>1153821</v>
      </c>
      <c r="D31" s="325">
        <f>'[2]Evolucion Avance'!$D$213</f>
        <v>1727559</v>
      </c>
      <c r="E31" s="326">
        <f>'[2]Evolucion Avance'!$E$213</f>
        <v>431410</v>
      </c>
      <c r="F31" s="326">
        <f>'[2]Evolucion Avance'!$F$213</f>
        <v>201441</v>
      </c>
      <c r="G31" s="326">
        <f>'[2]Evolucion Avance'!$G$213</f>
        <v>229969</v>
      </c>
      <c r="H31" s="325">
        <f>'[2]Evolucion Avance'!$H$213</f>
        <v>2449970</v>
      </c>
      <c r="I31" s="325">
        <f>'[2]Evolucion Avance'!$I$213</f>
        <v>952380</v>
      </c>
      <c r="J31" s="327">
        <f>'[2]Evolucion Avance'!$J$213</f>
        <v>1497590</v>
      </c>
      <c r="K31" s="328"/>
    </row>
    <row r="32" spans="1:11" s="329" customFormat="1" ht="15" customHeight="1" x14ac:dyDescent="0.3">
      <c r="A32" s="428" t="s">
        <v>183</v>
      </c>
      <c r="B32" s="340">
        <f>'[2]Evolucion Avance'!$B$214</f>
        <v>2837653</v>
      </c>
      <c r="C32" s="340">
        <f>'[2]Evolucion Avance'!$C$214</f>
        <v>1147505</v>
      </c>
      <c r="D32" s="340">
        <f>'[2]Evolucion Avance'!$D$214</f>
        <v>1690148</v>
      </c>
      <c r="E32" s="341">
        <f>'[2]Evolucion Avance'!$E$214</f>
        <v>409990</v>
      </c>
      <c r="F32" s="341">
        <f>'[2]Evolucion Avance'!$F$214</f>
        <v>193146</v>
      </c>
      <c r="G32" s="341">
        <f>'[2]Evolucion Avance'!$G$214</f>
        <v>216844</v>
      </c>
      <c r="H32" s="340">
        <f>'[2]Evolucion Avance'!$H$214</f>
        <v>2427663</v>
      </c>
      <c r="I32" s="340">
        <f>'[2]Evolucion Avance'!$I$214</f>
        <v>954359</v>
      </c>
      <c r="J32" s="342">
        <f>'[2]Evolucion Avance'!$J$214</f>
        <v>1473304</v>
      </c>
      <c r="K32" s="328"/>
    </row>
    <row r="33" spans="1:11" s="329" customFormat="1" ht="6" customHeight="1" x14ac:dyDescent="0.3">
      <c r="A33" s="343"/>
      <c r="B33" s="344"/>
      <c r="C33" s="344"/>
      <c r="D33" s="344"/>
      <c r="E33" s="345"/>
      <c r="F33" s="345"/>
      <c r="G33" s="345"/>
      <c r="H33" s="344"/>
      <c r="I33" s="344"/>
      <c r="J33" s="344"/>
      <c r="K33" s="328"/>
    </row>
    <row r="34" spans="1:11" s="329" customFormat="1" ht="15" customHeight="1" x14ac:dyDescent="0.3">
      <c r="A34" s="346" t="s">
        <v>184</v>
      </c>
      <c r="B34" s="331">
        <f>'[2]Evolucion Avance'!$B$216</f>
        <v>2908397</v>
      </c>
      <c r="C34" s="331">
        <f>'[2]Evolucion Avance'!$C$216</f>
        <v>1168312</v>
      </c>
      <c r="D34" s="331">
        <f>'[2]Evolucion Avance'!$D$216</f>
        <v>1740085</v>
      </c>
      <c r="E34" s="332">
        <f>'[2]Evolucion Avance'!$E$216</f>
        <v>431164</v>
      </c>
      <c r="F34" s="332">
        <f>'[2]Evolucion Avance'!$F$216</f>
        <v>202572</v>
      </c>
      <c r="G34" s="332">
        <f>'[2]Evolucion Avance'!$G$216</f>
        <v>228592</v>
      </c>
      <c r="H34" s="331">
        <f>'[2]Evolucion Avance'!$H$216</f>
        <v>2477233</v>
      </c>
      <c r="I34" s="331">
        <f>'[2]Evolucion Avance'!$I$216</f>
        <v>965740</v>
      </c>
      <c r="J34" s="333">
        <f>'[2]Evolucion Avance'!$J$216</f>
        <v>1511493</v>
      </c>
      <c r="K34" s="328"/>
    </row>
    <row r="35" spans="1:11" s="329" customFormat="1" ht="15" customHeight="1" x14ac:dyDescent="0.3">
      <c r="A35" s="347" t="s">
        <v>185</v>
      </c>
      <c r="B35" s="325">
        <f>'[2]Evolucion Avance'!$B$217</f>
        <v>2911015</v>
      </c>
      <c r="C35" s="325">
        <f>'[2]Evolucion Avance'!$C$217</f>
        <v>1166795</v>
      </c>
      <c r="D35" s="325">
        <f>'[2]Evolucion Avance'!$D$217</f>
        <v>1744220</v>
      </c>
      <c r="E35" s="326">
        <f>'[2]Evolucion Avance'!$E$217</f>
        <v>443725</v>
      </c>
      <c r="F35" s="326">
        <f>'[2]Evolucion Avance'!$F$217</f>
        <v>208634</v>
      </c>
      <c r="G35" s="326">
        <f>'[2]Evolucion Avance'!$G$217</f>
        <v>235091</v>
      </c>
      <c r="H35" s="325">
        <f>'[2]Evolucion Avance'!$H$217</f>
        <v>2467290</v>
      </c>
      <c r="I35" s="325">
        <f>'[2]Evolucion Avance'!$I$217</f>
        <v>958161</v>
      </c>
      <c r="J35" s="327">
        <f>'[2]Evolucion Avance'!$J$217</f>
        <v>1509129</v>
      </c>
      <c r="K35" s="328"/>
    </row>
    <row r="36" spans="1:11" s="329" customFormat="1" ht="15" customHeight="1" x14ac:dyDescent="0.3">
      <c r="A36" s="348" t="s">
        <v>186</v>
      </c>
      <c r="B36" s="335">
        <f>'[2]Evolucion Avance'!$B$218</f>
        <v>2862260</v>
      </c>
      <c r="C36" s="335">
        <f>'[2]Evolucion Avance'!$C$218</f>
        <v>1143937</v>
      </c>
      <c r="D36" s="335">
        <f>'[2]Evolucion Avance'!$D$218</f>
        <v>1718323</v>
      </c>
      <c r="E36" s="336">
        <f>'[2]Evolucion Avance'!$E$218</f>
        <v>436127</v>
      </c>
      <c r="F36" s="336">
        <f>'[2]Evolucion Avance'!$F$218</f>
        <v>205700</v>
      </c>
      <c r="G36" s="336">
        <f>'[2]Evolucion Avance'!$G$218</f>
        <v>230427</v>
      </c>
      <c r="H36" s="335">
        <f>'[2]Evolucion Avance'!$H$218</f>
        <v>2426133</v>
      </c>
      <c r="I36" s="335">
        <f>'[2]Evolucion Avance'!$I$218</f>
        <v>938237</v>
      </c>
      <c r="J36" s="337">
        <f>'[2]Evolucion Avance'!$J$218</f>
        <v>1487896</v>
      </c>
      <c r="K36" s="328"/>
    </row>
    <row r="37" spans="1:11" s="329" customFormat="1" ht="15" customHeight="1" x14ac:dyDescent="0.3">
      <c r="A37" s="349" t="s">
        <v>187</v>
      </c>
      <c r="B37" s="325">
        <f>'[2]Evolucion Avance'!$B$219</f>
        <v>2788370</v>
      </c>
      <c r="C37" s="325">
        <f>'[2]Evolucion Avance'!$C$219</f>
        <v>1108803</v>
      </c>
      <c r="D37" s="325">
        <f>'[2]Evolucion Avance'!$D$219</f>
        <v>1679567</v>
      </c>
      <c r="E37" s="326">
        <f>'[2]Evolucion Avance'!$E$219</f>
        <v>407015</v>
      </c>
      <c r="F37" s="326">
        <f>'[2]Evolucion Avance'!$F$219</f>
        <v>191917</v>
      </c>
      <c r="G37" s="326">
        <f>'[2]Evolucion Avance'!$G$219</f>
        <v>215098</v>
      </c>
      <c r="H37" s="325">
        <f>'[2]Evolucion Avance'!$H$219</f>
        <v>2381355</v>
      </c>
      <c r="I37" s="325">
        <f>'[2]Evolucion Avance'!$I$219</f>
        <v>916886</v>
      </c>
      <c r="J37" s="327">
        <f>'[2]Evolucion Avance'!$J$219</f>
        <v>1464469</v>
      </c>
      <c r="K37" s="328"/>
    </row>
    <row r="38" spans="1:11" s="329" customFormat="1" ht="15" customHeight="1" x14ac:dyDescent="0.3">
      <c r="A38" s="349" t="s">
        <v>188</v>
      </c>
      <c r="B38" s="325">
        <f>'[2]Evolucion Avance'!$B$220</f>
        <v>2739110</v>
      </c>
      <c r="C38" s="325">
        <f>'[2]Evolucion Avance'!$C$220</f>
        <v>1084083</v>
      </c>
      <c r="D38" s="325">
        <f>'[2]Evolucion Avance'!$D$220</f>
        <v>1655027</v>
      </c>
      <c r="E38" s="326">
        <f>'[2]Evolucion Avance'!$E$220</f>
        <v>393372</v>
      </c>
      <c r="F38" s="326">
        <f>'[2]Evolucion Avance'!$F$220</f>
        <v>184672</v>
      </c>
      <c r="G38" s="326">
        <f>'[2]Evolucion Avance'!$G$220</f>
        <v>208700</v>
      </c>
      <c r="H38" s="325">
        <f>'[2]Evolucion Avance'!$H$220</f>
        <v>2345738</v>
      </c>
      <c r="I38" s="325">
        <f>'[2]Evolucion Avance'!$I$220</f>
        <v>899411</v>
      </c>
      <c r="J38" s="327">
        <f>'[2]Evolucion Avance'!$J$220</f>
        <v>1446327</v>
      </c>
      <c r="K38" s="328"/>
    </row>
    <row r="39" spans="1:11" s="329" customFormat="1" ht="15" customHeight="1" x14ac:dyDescent="0.3">
      <c r="A39" s="347" t="s">
        <v>189</v>
      </c>
      <c r="B39" s="325">
        <f>'[2]Evolucion Avance'!$B$221</f>
        <v>2688842</v>
      </c>
      <c r="C39" s="325">
        <f>'[2]Evolucion Avance'!$C$221</f>
        <v>1064525</v>
      </c>
      <c r="D39" s="325">
        <f>'[2]Evolucion Avance'!$D$221</f>
        <v>1624317</v>
      </c>
      <c r="E39" s="326">
        <f>'[2]Evolucion Avance'!$E$221</f>
        <v>381215</v>
      </c>
      <c r="F39" s="326">
        <f>'[2]Evolucion Avance'!$F$221</f>
        <v>180113</v>
      </c>
      <c r="G39" s="326">
        <f>'[2]Evolucion Avance'!$G$221</f>
        <v>201102</v>
      </c>
      <c r="H39" s="325">
        <f>'[2]Evolucion Avance'!$H$221</f>
        <v>2307627</v>
      </c>
      <c r="I39" s="325">
        <f>'[2]Evolucion Avance'!$I$221</f>
        <v>884412</v>
      </c>
      <c r="J39" s="327">
        <f>'[2]Evolucion Avance'!$J$221</f>
        <v>1423215</v>
      </c>
      <c r="K39" s="328"/>
    </row>
    <row r="40" spans="1:11" s="329" customFormat="1" ht="15" customHeight="1" x14ac:dyDescent="0.3">
      <c r="A40" s="347" t="s">
        <v>190</v>
      </c>
      <c r="B40" s="325">
        <f>'[2]Evolucion Avance'!$B$222</f>
        <v>2677874</v>
      </c>
      <c r="C40" s="325">
        <f>'[2]Evolucion Avance'!$C$222</f>
        <v>1059390</v>
      </c>
      <c r="D40" s="325">
        <f>'[2]Evolucion Avance'!$D$222</f>
        <v>1618484</v>
      </c>
      <c r="E40" s="326">
        <f>'[2]Evolucion Avance'!$E$222</f>
        <v>380328</v>
      </c>
      <c r="F40" s="326">
        <f>'[2]Evolucion Avance'!$F$222</f>
        <v>178102</v>
      </c>
      <c r="G40" s="326">
        <f>'[2]Evolucion Avance'!$G$222</f>
        <v>202226</v>
      </c>
      <c r="H40" s="325">
        <f>'[2]Evolucion Avance'!$H$222</f>
        <v>2297546</v>
      </c>
      <c r="I40" s="325">
        <f>'[2]Evolucion Avance'!$I$222</f>
        <v>881288</v>
      </c>
      <c r="J40" s="327">
        <f>'[2]Evolucion Avance'!$J$222</f>
        <v>1416258</v>
      </c>
      <c r="K40" s="328"/>
    </row>
    <row r="41" spans="1:11" s="329" customFormat="1" ht="15" customHeight="1" x14ac:dyDescent="0.3">
      <c r="A41" s="347" t="s">
        <v>191</v>
      </c>
      <c r="B41" s="325">
        <f>'[2]Evolucion Avance'!$B$223</f>
        <v>2702700</v>
      </c>
      <c r="C41" s="325">
        <f>'[2]Evolucion Avance'!$C$223</f>
        <v>1073259</v>
      </c>
      <c r="D41" s="325">
        <f>'[2]Evolucion Avance'!$D$223</f>
        <v>1629441</v>
      </c>
      <c r="E41" s="326">
        <f>'[2]Evolucion Avance'!$E$223</f>
        <v>389769</v>
      </c>
      <c r="F41" s="326">
        <f>'[2]Evolucion Avance'!$F$223</f>
        <v>181747</v>
      </c>
      <c r="G41" s="326">
        <f>'[2]Evolucion Avance'!$G$223</f>
        <v>208022</v>
      </c>
      <c r="H41" s="325">
        <f>'[2]Evolucion Avance'!$H$223</f>
        <v>2312931</v>
      </c>
      <c r="I41" s="325">
        <f>'[2]Evolucion Avance'!$I$223</f>
        <v>891512</v>
      </c>
      <c r="J41" s="327">
        <f>'[2]Evolucion Avance'!$J$223</f>
        <v>1421419</v>
      </c>
      <c r="K41" s="328"/>
    </row>
    <row r="42" spans="1:11" s="329" customFormat="1" ht="15" customHeight="1" x14ac:dyDescent="0.3">
      <c r="A42" s="347" t="s">
        <v>192</v>
      </c>
      <c r="B42" s="325">
        <f>'[2]Evolucion Avance'!$B$224</f>
        <v>2722468</v>
      </c>
      <c r="C42" s="325">
        <f>'[2]Evolucion Avance'!$C$224</f>
        <v>1081605</v>
      </c>
      <c r="D42" s="325">
        <f>'[2]Evolucion Avance'!$D$224</f>
        <v>1640863</v>
      </c>
      <c r="E42" s="326">
        <f>'[2]Evolucion Avance'!$E$224</f>
        <v>409092</v>
      </c>
      <c r="F42" s="326">
        <f>'[2]Evolucion Avance'!$F$224</f>
        <v>192112</v>
      </c>
      <c r="G42" s="326">
        <f>'[2]Evolucion Avance'!$G$224</f>
        <v>216980</v>
      </c>
      <c r="H42" s="325">
        <f>'[2]Evolucion Avance'!$H$224</f>
        <v>2313376</v>
      </c>
      <c r="I42" s="325">
        <f>'[2]Evolucion Avance'!$I$224</f>
        <v>889493</v>
      </c>
      <c r="J42" s="327">
        <f>'[2]Evolucion Avance'!$J$224</f>
        <v>1423883</v>
      </c>
      <c r="K42" s="328"/>
    </row>
    <row r="43" spans="1:11" s="329" customFormat="1" ht="15" customHeight="1" x14ac:dyDescent="0.3">
      <c r="A43" s="347" t="s">
        <v>193</v>
      </c>
      <c r="B43" s="325">
        <f>'[2]Evolucion Avance'!$B$225</f>
        <v>2759404</v>
      </c>
      <c r="C43" s="325">
        <f>'[2]Evolucion Avance'!$C$225</f>
        <v>1098349</v>
      </c>
      <c r="D43" s="325">
        <f>'[2]Evolucion Avance'!$D$225</f>
        <v>1661055</v>
      </c>
      <c r="E43" s="326">
        <f>'[2]Evolucion Avance'!$E$225</f>
        <v>420307</v>
      </c>
      <c r="F43" s="326">
        <f>'[2]Evolucion Avance'!$F$225</f>
        <v>198901</v>
      </c>
      <c r="G43" s="326">
        <f>'[2]Evolucion Avance'!$G$225</f>
        <v>221406</v>
      </c>
      <c r="H43" s="325">
        <f>'[2]Evolucion Avance'!$H$225</f>
        <v>2339097</v>
      </c>
      <c r="I43" s="325">
        <f>'[2]Evolucion Avance'!$I$225</f>
        <v>899448</v>
      </c>
      <c r="J43" s="327">
        <f>'[2]Evolucion Avance'!$J$225</f>
        <v>1439649</v>
      </c>
      <c r="K43" s="328"/>
    </row>
    <row r="44" spans="1:11" s="329" customFormat="1" ht="15" customHeight="1" x14ac:dyDescent="0.3">
      <c r="A44" s="347" t="s">
        <v>194</v>
      </c>
      <c r="B44" s="325">
        <f>'[2]Evolucion Avance'!$B$226</f>
        <v>2734831</v>
      </c>
      <c r="C44" s="325">
        <f>'[2]Evolucion Avance'!$C$226</f>
        <v>1089738</v>
      </c>
      <c r="D44" s="325">
        <f>'[2]Evolucion Avance'!$D$226</f>
        <v>1645093</v>
      </c>
      <c r="E44" s="326">
        <f>'[2]Evolucion Avance'!$E$226</f>
        <v>411453</v>
      </c>
      <c r="F44" s="326">
        <f>'[2]Evolucion Avance'!$F$226</f>
        <v>195220</v>
      </c>
      <c r="G44" s="326">
        <f>'[2]Evolucion Avance'!$G$226</f>
        <v>216233</v>
      </c>
      <c r="H44" s="325">
        <f>'[2]Evolucion Avance'!$H$226</f>
        <v>2323378</v>
      </c>
      <c r="I44" s="325">
        <f>'[2]Evolucion Avance'!$I$226</f>
        <v>894518</v>
      </c>
      <c r="J44" s="327">
        <f>'[2]Evolucion Avance'!$J$226</f>
        <v>1428860</v>
      </c>
      <c r="K44" s="328"/>
    </row>
    <row r="45" spans="1:11" s="329" customFormat="1" ht="15" customHeight="1" x14ac:dyDescent="0.3">
      <c r="A45" s="428" t="s">
        <v>195</v>
      </c>
      <c r="B45" s="340">
        <f>'[2]Evolucion Avance'!$B$227</f>
        <v>2707456</v>
      </c>
      <c r="C45" s="340">
        <f>'[2]Evolucion Avance'!$C$227</f>
        <v>1090483</v>
      </c>
      <c r="D45" s="340">
        <f>'[2]Evolucion Avance'!$D$227</f>
        <v>1616973</v>
      </c>
      <c r="E45" s="341">
        <f>'[2]Evolucion Avance'!$E$227</f>
        <v>393749</v>
      </c>
      <c r="F45" s="341">
        <f>'[2]Evolucion Avance'!$F$227</f>
        <v>188698</v>
      </c>
      <c r="G45" s="341">
        <f>'[2]Evolucion Avance'!$G$227</f>
        <v>205051</v>
      </c>
      <c r="H45" s="340">
        <f>'[2]Evolucion Avance'!$H$227</f>
        <v>2313707</v>
      </c>
      <c r="I45" s="340">
        <f>'[2]Evolucion Avance'!$I$227</f>
        <v>901785</v>
      </c>
      <c r="J45" s="342">
        <f>'[2]Evolucion Avance'!$J$227</f>
        <v>1411922</v>
      </c>
      <c r="K45" s="328"/>
    </row>
    <row r="46" spans="1:11" s="329" customFormat="1" ht="6" customHeight="1" x14ac:dyDescent="0.3">
      <c r="A46" s="343"/>
      <c r="B46" s="344"/>
      <c r="C46" s="344"/>
      <c r="D46" s="344"/>
      <c r="E46" s="345"/>
      <c r="F46" s="345"/>
      <c r="G46" s="345"/>
      <c r="H46" s="344"/>
      <c r="I46" s="344"/>
      <c r="J46" s="344"/>
      <c r="K46" s="328"/>
    </row>
    <row r="47" spans="1:11" s="329" customFormat="1" ht="15" customHeight="1" x14ac:dyDescent="0.3">
      <c r="A47" s="346" t="s">
        <v>196</v>
      </c>
      <c r="B47" s="331">
        <f>'[2]Evolucion Avance'!$B$229</f>
        <v>2767860</v>
      </c>
      <c r="C47" s="331">
        <f>'[2]Evolucion Avance'!$C$229</f>
        <v>1108983</v>
      </c>
      <c r="D47" s="331">
        <f>'[2]Evolucion Avance'!$D$229</f>
        <v>1658877</v>
      </c>
      <c r="E47" s="332">
        <f>'[2]Evolucion Avance'!$E$229</f>
        <v>413035</v>
      </c>
      <c r="F47" s="332">
        <f>'[2]Evolucion Avance'!$F$229</f>
        <v>196593</v>
      </c>
      <c r="G47" s="332">
        <f>'[2]Evolucion Avance'!$G$229</f>
        <v>216442</v>
      </c>
      <c r="H47" s="331">
        <f>'[2]Evolucion Avance'!$H$229</f>
        <v>2354825</v>
      </c>
      <c r="I47" s="331">
        <f>'[2]Evolucion Avance'!$I$229</f>
        <v>912390</v>
      </c>
      <c r="J47" s="333">
        <f>'[2]Evolucion Avance'!$J$229</f>
        <v>1442435</v>
      </c>
      <c r="K47" s="328"/>
    </row>
    <row r="48" spans="1:11" s="329" customFormat="1" ht="15" customHeight="1" x14ac:dyDescent="0.3">
      <c r="A48" s="347" t="s">
        <v>197</v>
      </c>
      <c r="B48" s="325">
        <f>'[2]Evolucion Avance'!$B$230</f>
        <v>2760408</v>
      </c>
      <c r="C48" s="325">
        <f>'[2]Evolucion Avance'!$C$230</f>
        <v>1104842</v>
      </c>
      <c r="D48" s="325">
        <f>'[2]Evolucion Avance'!$D$230</f>
        <v>1655566</v>
      </c>
      <c r="E48" s="326">
        <f>'[2]Evolucion Avance'!$E$230</f>
        <v>419156</v>
      </c>
      <c r="F48" s="326">
        <f>'[2]Evolucion Avance'!$F$230</f>
        <v>199782</v>
      </c>
      <c r="G48" s="326">
        <f>'[2]Evolucion Avance'!$G$230</f>
        <v>219374</v>
      </c>
      <c r="H48" s="325">
        <f>'[2]Evolucion Avance'!$H$230</f>
        <v>2341252</v>
      </c>
      <c r="I48" s="325">
        <f>'[2]Evolucion Avance'!$I$230</f>
        <v>905060</v>
      </c>
      <c r="J48" s="327">
        <f>'[2]Evolucion Avance'!$J$230</f>
        <v>1436192</v>
      </c>
      <c r="K48" s="328"/>
    </row>
    <row r="49" spans="1:11" s="329" customFormat="1" ht="15" customHeight="1" x14ac:dyDescent="0.3">
      <c r="A49" s="348" t="s">
        <v>198</v>
      </c>
      <c r="B49" s="335">
        <f>'[2]Evolucion Avance'!$B$231</f>
        <v>2727003</v>
      </c>
      <c r="C49" s="335">
        <f>'[2]Evolucion Avance'!$C$231</f>
        <v>1094446</v>
      </c>
      <c r="D49" s="335">
        <f>'[2]Evolucion Avance'!$D$231</f>
        <v>1632557</v>
      </c>
      <c r="E49" s="336">
        <f>'[2]Evolucion Avance'!$E$231</f>
        <v>410653</v>
      </c>
      <c r="F49" s="336">
        <f>'[2]Evolucion Avance'!$F$231</f>
        <v>196363</v>
      </c>
      <c r="G49" s="336">
        <f>'[2]Evolucion Avance'!$G$231</f>
        <v>214290</v>
      </c>
      <c r="H49" s="335">
        <f>'[2]Evolucion Avance'!$H$231</f>
        <v>2316350</v>
      </c>
      <c r="I49" s="335">
        <f>'[2]Evolucion Avance'!$I$231</f>
        <v>898083</v>
      </c>
      <c r="J49" s="337">
        <f>'[2]Evolucion Avance'!$J$231</f>
        <v>1418267</v>
      </c>
      <c r="K49" s="328"/>
    </row>
    <row r="50" spans="1:11" s="329" customFormat="1" ht="15" customHeight="1" x14ac:dyDescent="0.3">
      <c r="A50" s="349" t="s">
        <v>199</v>
      </c>
      <c r="B50" s="325">
        <f>'[2]Evolucion Avance'!$B$232</f>
        <v>2666500</v>
      </c>
      <c r="C50" s="325">
        <f>'[2]Evolucion Avance'!$C$232</f>
        <v>1063662</v>
      </c>
      <c r="D50" s="325">
        <f>'[2]Evolucion Avance'!$D$232</f>
        <v>1602838</v>
      </c>
      <c r="E50" s="326">
        <f>'[2]Evolucion Avance'!$E$232</f>
        <v>386166</v>
      </c>
      <c r="F50" s="326">
        <f>'[2]Evolucion Avance'!$F$232</f>
        <v>184703</v>
      </c>
      <c r="G50" s="326">
        <f>'[2]Evolucion Avance'!$G$232</f>
        <v>201463</v>
      </c>
      <c r="H50" s="325">
        <f>'[2]Evolucion Avance'!$H$232</f>
        <v>2280334</v>
      </c>
      <c r="I50" s="325">
        <f>'[2]Evolucion Avance'!$I$232</f>
        <v>878959</v>
      </c>
      <c r="J50" s="327">
        <f>'[2]Evolucion Avance'!$J$232</f>
        <v>1401375</v>
      </c>
      <c r="K50" s="328"/>
    </row>
    <row r="51" spans="1:11" s="329" customFormat="1" ht="15" customHeight="1" x14ac:dyDescent="0.3">
      <c r="A51" s="349" t="s">
        <v>200</v>
      </c>
      <c r="B51" s="325">
        <f>'[2]Evolucion Avance'!$B$233</f>
        <v>2607850</v>
      </c>
      <c r="C51" s="325">
        <f>'[2]Evolucion Avance'!$C$233</f>
        <v>1036966</v>
      </c>
      <c r="D51" s="325">
        <f>'[2]Evolucion Avance'!$D$233</f>
        <v>1570884</v>
      </c>
      <c r="E51" s="326">
        <f>'[2]Evolucion Avance'!$E$233</f>
        <v>368250</v>
      </c>
      <c r="F51" s="326">
        <f>'[2]Evolucion Avance'!$F$233</f>
        <v>175934</v>
      </c>
      <c r="G51" s="326">
        <f>'[2]Evolucion Avance'!$G$233</f>
        <v>192316</v>
      </c>
      <c r="H51" s="325">
        <f>'[2]Evolucion Avance'!$H$233</f>
        <v>2239600</v>
      </c>
      <c r="I51" s="325">
        <f>'[2]Evolucion Avance'!$I$233</f>
        <v>861032</v>
      </c>
      <c r="J51" s="327">
        <f>'[2]Evolucion Avance'!$J$233</f>
        <v>1378568</v>
      </c>
      <c r="K51" s="328"/>
    </row>
    <row r="52" spans="1:11" s="329" customFormat="1" ht="15" customHeight="1" x14ac:dyDescent="0.3">
      <c r="A52" s="347" t="s">
        <v>201</v>
      </c>
      <c r="B52" s="325">
        <f>'[2]Evolucion Avance'!$B$234</f>
        <v>2561067</v>
      </c>
      <c r="C52" s="325">
        <f>'[2]Evolucion Avance'!$C$234</f>
        <v>1014863</v>
      </c>
      <c r="D52" s="325">
        <f>'[2]Evolucion Avance'!$D$234</f>
        <v>1546204</v>
      </c>
      <c r="E52" s="326">
        <f>'[2]Evolucion Avance'!$E$234</f>
        <v>358178</v>
      </c>
      <c r="F52" s="326">
        <f>'[2]Evolucion Avance'!$F$234</f>
        <v>170854</v>
      </c>
      <c r="G52" s="326">
        <f>'[2]Evolucion Avance'!$G$234</f>
        <v>187324</v>
      </c>
      <c r="H52" s="325">
        <f>'[2]Evolucion Avance'!$H$234</f>
        <v>2202889</v>
      </c>
      <c r="I52" s="325">
        <f>'[2]Evolucion Avance'!$I$234</f>
        <v>844009</v>
      </c>
      <c r="J52" s="327">
        <f>'[2]Evolucion Avance'!$J$234</f>
        <v>1358880</v>
      </c>
      <c r="K52" s="328"/>
    </row>
    <row r="53" spans="1:11" s="329" customFormat="1" ht="15" customHeight="1" x14ac:dyDescent="0.3">
      <c r="A53" s="347" t="s">
        <v>202</v>
      </c>
      <c r="B53" s="325">
        <f>'[2]Evolucion Avance'!$B$235</f>
        <v>2550237</v>
      </c>
      <c r="C53" s="325">
        <f>'[2]Evolucion Avance'!$C$235</f>
        <v>1010492</v>
      </c>
      <c r="D53" s="325">
        <f>'[2]Evolucion Avance'!$D$235</f>
        <v>1539745</v>
      </c>
      <c r="E53" s="326">
        <f>'[2]Evolucion Avance'!$E$235</f>
        <v>357922</v>
      </c>
      <c r="F53" s="326">
        <f>'[2]Evolucion Avance'!$F$235</f>
        <v>169120</v>
      </c>
      <c r="G53" s="326">
        <f>'[2]Evolucion Avance'!$G$235</f>
        <v>188802</v>
      </c>
      <c r="H53" s="325">
        <f>'[2]Evolucion Avance'!$H$235</f>
        <v>2192315</v>
      </c>
      <c r="I53" s="325">
        <f>'[2]Evolucion Avance'!$I$235</f>
        <v>841372</v>
      </c>
      <c r="J53" s="327">
        <f>'[2]Evolucion Avance'!$J$235</f>
        <v>1350943</v>
      </c>
      <c r="K53" s="328"/>
    </row>
    <row r="54" spans="1:11" s="329" customFormat="1" ht="15" customHeight="1" x14ac:dyDescent="0.3">
      <c r="A54" s="347" t="s">
        <v>203</v>
      </c>
      <c r="B54" s="325">
        <f>'[2]Evolucion Avance'!$B$236</f>
        <v>2572121</v>
      </c>
      <c r="C54" s="325">
        <f>'[2]Evolucion Avance'!$C$236</f>
        <v>1021463</v>
      </c>
      <c r="D54" s="325">
        <f>'[2]Evolucion Avance'!$D$236</f>
        <v>1550658</v>
      </c>
      <c r="E54" s="326">
        <f>'[2]Evolucion Avance'!$E$236</f>
        <v>365073</v>
      </c>
      <c r="F54" s="326">
        <f>'[2]Evolucion Avance'!$F$236</f>
        <v>171513</v>
      </c>
      <c r="G54" s="326">
        <f>'[2]Evolucion Avance'!$G$236</f>
        <v>193560</v>
      </c>
      <c r="H54" s="325">
        <f>'[2]Evolucion Avance'!$H$236</f>
        <v>2207048</v>
      </c>
      <c r="I54" s="325">
        <f>'[2]Evolucion Avance'!$I$236</f>
        <v>849950</v>
      </c>
      <c r="J54" s="327">
        <f>'[2]Evolucion Avance'!$J$236</f>
        <v>1357098</v>
      </c>
      <c r="K54" s="328"/>
    </row>
    <row r="55" spans="1:11" s="329" customFormat="1" ht="15" customHeight="1" x14ac:dyDescent="0.3">
      <c r="A55" s="347" t="s">
        <v>204</v>
      </c>
      <c r="B55" s="325">
        <f>'[2]Evolucion Avance'!$B$237</f>
        <v>2575285</v>
      </c>
      <c r="C55" s="325">
        <f>'[2]Evolucion Avance'!$C$237</f>
        <v>1021547</v>
      </c>
      <c r="D55" s="325">
        <f>'[2]Evolucion Avance'!$D$237</f>
        <v>1553738</v>
      </c>
      <c r="E55" s="326">
        <f>'[2]Evolucion Avance'!$E$237</f>
        <v>380844</v>
      </c>
      <c r="F55" s="326">
        <f>'[2]Evolucion Avance'!$F$237</f>
        <v>180447</v>
      </c>
      <c r="G55" s="326">
        <f>'[2]Evolucion Avance'!$G$237</f>
        <v>200397</v>
      </c>
      <c r="H55" s="325">
        <f>'[2]Evolucion Avance'!$H$237</f>
        <v>2194441</v>
      </c>
      <c r="I55" s="325">
        <f>'[2]Evolucion Avance'!$I$237</f>
        <v>841100</v>
      </c>
      <c r="J55" s="327">
        <f>'[2]Evolucion Avance'!$J$237</f>
        <v>1353341</v>
      </c>
      <c r="K55" s="328"/>
    </row>
    <row r="56" spans="1:11" s="329" customFormat="1" ht="15" customHeight="1" x14ac:dyDescent="0.3">
      <c r="A56" s="347" t="s">
        <v>205</v>
      </c>
      <c r="B56" s="325">
        <f>'[2]Evolucion Avance'!$B$238</f>
        <v>2602054</v>
      </c>
      <c r="C56" s="325">
        <f>'[2]Evolucion Avance'!$C$238</f>
        <v>1034443</v>
      </c>
      <c r="D56" s="325">
        <f>'[2]Evolucion Avance'!$D$238</f>
        <v>1567611</v>
      </c>
      <c r="E56" s="326">
        <f>'[2]Evolucion Avance'!$E$238</f>
        <v>393894</v>
      </c>
      <c r="F56" s="326">
        <f>'[2]Evolucion Avance'!$F$238</f>
        <v>187996</v>
      </c>
      <c r="G56" s="326">
        <f>'[2]Evolucion Avance'!$G$238</f>
        <v>205898</v>
      </c>
      <c r="H56" s="325">
        <f>'[2]Evolucion Avance'!$H$238</f>
        <v>2208160</v>
      </c>
      <c r="I56" s="325">
        <f>'[2]Evolucion Avance'!$I$238</f>
        <v>846447</v>
      </c>
      <c r="J56" s="327">
        <f>'[2]Evolucion Avance'!$J$238</f>
        <v>1361713</v>
      </c>
      <c r="K56" s="328"/>
    </row>
    <row r="57" spans="1:11" s="329" customFormat="1" ht="15" customHeight="1" x14ac:dyDescent="0.3">
      <c r="A57" s="347" t="s">
        <v>206</v>
      </c>
      <c r="B57" s="325">
        <f>'[2]Evolucion Avance'!$B$239</f>
        <v>2586018</v>
      </c>
      <c r="C57" s="325">
        <f>'[2]Evolucion Avance'!$C$239</f>
        <v>1029218</v>
      </c>
      <c r="D57" s="325">
        <f>'[2]Evolucion Avance'!$D$239</f>
        <v>1556800</v>
      </c>
      <c r="E57" s="326">
        <f>'[2]Evolucion Avance'!$E$239</f>
        <v>387689</v>
      </c>
      <c r="F57" s="326">
        <f>'[2]Evolucion Avance'!$F$239</f>
        <v>185909</v>
      </c>
      <c r="G57" s="326">
        <f>'[2]Evolucion Avance'!$G$239</f>
        <v>201780</v>
      </c>
      <c r="H57" s="325">
        <f>'[2]Evolucion Avance'!$H$239</f>
        <v>2198329</v>
      </c>
      <c r="I57" s="325">
        <f>'[2]Evolucion Avance'!$I$239</f>
        <v>843309</v>
      </c>
      <c r="J57" s="327">
        <f>'[2]Evolucion Avance'!$J$239</f>
        <v>1355020</v>
      </c>
      <c r="K57" s="328"/>
    </row>
    <row r="58" spans="1:11" s="329" customFormat="1" ht="15" customHeight="1" x14ac:dyDescent="0.3">
      <c r="A58" s="428" t="s">
        <v>207</v>
      </c>
      <c r="B58" s="340">
        <f>'[2]Evolucion Avance'!$B$240</f>
        <v>2560718</v>
      </c>
      <c r="C58" s="340">
        <f>'[2]Evolucion Avance'!$C$240</f>
        <v>1029156</v>
      </c>
      <c r="D58" s="340">
        <f>'[2]Evolucion Avance'!$D$240</f>
        <v>1531562</v>
      </c>
      <c r="E58" s="341">
        <f>'[2]Evolucion Avance'!$E$240</f>
        <v>372523</v>
      </c>
      <c r="F58" s="341">
        <f>'[2]Evolucion Avance'!$F$240</f>
        <v>180258</v>
      </c>
      <c r="G58" s="341">
        <f>'[2]Evolucion Avance'!$G$240</f>
        <v>192265</v>
      </c>
      <c r="H58" s="340">
        <f>'[2]Evolucion Avance'!$H$240</f>
        <v>2188195</v>
      </c>
      <c r="I58" s="340">
        <f>'[2]Evolucion Avance'!$I$240</f>
        <v>848898</v>
      </c>
      <c r="J58" s="342">
        <f>'[2]Evolucion Avance'!$J$240</f>
        <v>1339297</v>
      </c>
      <c r="K58" s="328"/>
    </row>
    <row r="59" spans="1:11" s="329" customFormat="1" ht="6" customHeight="1" x14ac:dyDescent="0.3">
      <c r="A59" s="343"/>
      <c r="B59" s="344"/>
      <c r="C59" s="344"/>
      <c r="D59" s="344"/>
      <c r="E59" s="345"/>
      <c r="F59" s="345"/>
      <c r="G59" s="345"/>
      <c r="H59" s="344"/>
      <c r="I59" s="344"/>
      <c r="J59" s="344"/>
      <c r="K59" s="328"/>
    </row>
    <row r="60" spans="1:11" s="329" customFormat="1" ht="15" customHeight="1" x14ac:dyDescent="0.3">
      <c r="A60" s="346" t="s">
        <v>239</v>
      </c>
      <c r="B60" s="331">
        <f>'[2]Evolucion Avance'!$B$242</f>
        <v>2599443</v>
      </c>
      <c r="C60" s="331">
        <f>'[2]Evolucion Avance'!$C$242</f>
        <v>1036012</v>
      </c>
      <c r="D60" s="331">
        <f>'[2]Evolucion Avance'!$D$242</f>
        <v>1563431</v>
      </c>
      <c r="E60" s="332">
        <f>'[2]Evolucion Avance'!$E$242</f>
        <v>384316</v>
      </c>
      <c r="F60" s="332">
        <f>'[2]Evolucion Avance'!$F$242</f>
        <v>184153</v>
      </c>
      <c r="G60" s="332">
        <f>'[2]Evolucion Avance'!$G$242</f>
        <v>200163</v>
      </c>
      <c r="H60" s="331">
        <f>'[2]Evolucion Avance'!$H$242</f>
        <v>2215127</v>
      </c>
      <c r="I60" s="331">
        <f>'[2]Evolucion Avance'!$I$242</f>
        <v>851859</v>
      </c>
      <c r="J60" s="333">
        <f>'[2]Evolucion Avance'!$J$242</f>
        <v>1363268</v>
      </c>
      <c r="K60" s="328"/>
    </row>
    <row r="61" spans="1:11" s="329" customFormat="1" ht="15" customHeight="1" x14ac:dyDescent="0.3">
      <c r="A61" s="347" t="s">
        <v>240</v>
      </c>
      <c r="B61" s="325">
        <f>'[2]Evolucion Avance'!$B$243</f>
        <v>2593449</v>
      </c>
      <c r="C61" s="325">
        <f>'[2]Evolucion Avance'!$C$243</f>
        <v>1030495</v>
      </c>
      <c r="D61" s="325">
        <f>'[2]Evolucion Avance'!$D$243</f>
        <v>1562954</v>
      </c>
      <c r="E61" s="326">
        <f>'[2]Evolucion Avance'!$E$243</f>
        <v>390755</v>
      </c>
      <c r="F61" s="326">
        <f>'[2]Evolucion Avance'!$F$243</f>
        <v>187004</v>
      </c>
      <c r="G61" s="326">
        <f>'[2]Evolucion Avance'!$G$243</f>
        <v>203751</v>
      </c>
      <c r="H61" s="325">
        <f>'[2]Evolucion Avance'!$H$243</f>
        <v>2202694</v>
      </c>
      <c r="I61" s="325">
        <f>'[2]Evolucion Avance'!$I$243</f>
        <v>843491</v>
      </c>
      <c r="J61" s="327">
        <f>'[2]Evolucion Avance'!$J$243</f>
        <v>1359203</v>
      </c>
      <c r="K61" s="328"/>
    </row>
    <row r="62" spans="1:11" s="329" customFormat="1" ht="15" customHeight="1" x14ac:dyDescent="0.3">
      <c r="A62" s="348" t="s">
        <v>241</v>
      </c>
      <c r="B62" s="335">
        <f>'[2]Evolucion Avance'!$B$244</f>
        <v>2580138</v>
      </c>
      <c r="C62" s="335">
        <f>'[2]Evolucion Avance'!$C$244</f>
        <v>1026360</v>
      </c>
      <c r="D62" s="335">
        <f>'[2]Evolucion Avance'!$D$244</f>
        <v>1553778</v>
      </c>
      <c r="E62" s="336">
        <f>'[2]Evolucion Avance'!$E$244</f>
        <v>391274</v>
      </c>
      <c r="F62" s="336">
        <f>'[2]Evolucion Avance'!$F$244</f>
        <v>188126</v>
      </c>
      <c r="G62" s="336">
        <f>'[2]Evolucion Avance'!$G$244</f>
        <v>203148</v>
      </c>
      <c r="H62" s="335">
        <f>'[2]Evolucion Avance'!$H$244</f>
        <v>2188864</v>
      </c>
      <c r="I62" s="335">
        <f>'[2]Evolucion Avance'!$I$244</f>
        <v>838234</v>
      </c>
      <c r="J62" s="337">
        <f>'[2]Evolucion Avance'!$J$244</f>
        <v>1350630</v>
      </c>
      <c r="K62" s="328"/>
    </row>
    <row r="63" spans="1:11" s="329" customFormat="1" ht="15" customHeight="1" x14ac:dyDescent="0.3">
      <c r="A63" s="349" t="s">
        <v>242</v>
      </c>
      <c r="B63" s="325">
        <f>'[2]Evolucion Avance'!$B$245</f>
        <v>2512718</v>
      </c>
      <c r="C63" s="325">
        <f>'[2]Evolucion Avance'!$C$245</f>
        <v>997231</v>
      </c>
      <c r="D63" s="325">
        <f>'[2]Evolucion Avance'!$D$245</f>
        <v>1515487</v>
      </c>
      <c r="E63" s="326">
        <f>'[2]Evolucion Avance'!$E$245</f>
        <v>362411</v>
      </c>
      <c r="F63" s="326">
        <f>'[2]Evolucion Avance'!$F$245</f>
        <v>174884</v>
      </c>
      <c r="G63" s="326">
        <f>'[2]Evolucion Avance'!$G$245</f>
        <v>187527</v>
      </c>
      <c r="H63" s="325">
        <f>'[2]Evolucion Avance'!$H$245</f>
        <v>2150307</v>
      </c>
      <c r="I63" s="325">
        <f>'[2]Evolucion Avance'!$I$245</f>
        <v>822347</v>
      </c>
      <c r="J63" s="327">
        <f>'[2]Evolucion Avance'!$J$245</f>
        <v>1327960</v>
      </c>
      <c r="K63" s="328"/>
    </row>
    <row r="64" spans="1:11" s="329" customFormat="1" ht="15" customHeight="1" x14ac:dyDescent="0.3">
      <c r="A64" s="349" t="s">
        <v>243</v>
      </c>
      <c r="B64" s="325">
        <f>'[2]Evolucion Avance'!$B$246</f>
        <v>2454883</v>
      </c>
      <c r="C64" s="325">
        <f>'[2]Evolucion Avance'!$C$246</f>
        <v>968462</v>
      </c>
      <c r="D64" s="325">
        <f>'[2]Evolucion Avance'!$D$246</f>
        <v>1486421</v>
      </c>
      <c r="E64" s="326">
        <f>'[2]Evolucion Avance'!$E$246</f>
        <v>350025</v>
      </c>
      <c r="F64" s="326">
        <f>'[2]Evolucion Avance'!$F$246</f>
        <v>167982</v>
      </c>
      <c r="G64" s="326">
        <f>'[2]Evolucion Avance'!$G$246</f>
        <v>182043</v>
      </c>
      <c r="H64" s="325">
        <f>'[2]Evolucion Avance'!$H$246</f>
        <v>2104858</v>
      </c>
      <c r="I64" s="325">
        <f>'[2]Evolucion Avance'!$I$246</f>
        <v>800480</v>
      </c>
      <c r="J64" s="327">
        <f>'[2]Evolucion Avance'!$J$246</f>
        <v>1304378</v>
      </c>
      <c r="K64" s="328"/>
    </row>
    <row r="65" spans="1:11" s="329" customFormat="1" ht="15" customHeight="1" x14ac:dyDescent="0.3">
      <c r="A65" s="347" t="s">
        <v>244</v>
      </c>
      <c r="B65" s="325">
        <f>'[2]Evolucion Avance'!$B$247</f>
        <v>2405963</v>
      </c>
      <c r="C65" s="325">
        <f>'[2]Evolucion Avance'!$C$247</f>
        <v>945079</v>
      </c>
      <c r="D65" s="325">
        <f>'[2]Evolucion Avance'!$D$247</f>
        <v>1460884</v>
      </c>
      <c r="E65" s="326">
        <f>'[2]Evolucion Avance'!$E$247</f>
        <v>338504</v>
      </c>
      <c r="F65" s="326">
        <f>'[2]Evolucion Avance'!$F$247</f>
        <v>162336</v>
      </c>
      <c r="G65" s="326">
        <f>'[2]Evolucion Avance'!$G$247</f>
        <v>176168</v>
      </c>
      <c r="H65" s="325">
        <f>'[2]Evolucion Avance'!$H$247</f>
        <v>2067459</v>
      </c>
      <c r="I65" s="325">
        <f>'[2]Evolucion Avance'!$I$247</f>
        <v>782743</v>
      </c>
      <c r="J65" s="327">
        <f>'[2]Evolucion Avance'!$J$247</f>
        <v>1284716</v>
      </c>
      <c r="K65" s="328"/>
    </row>
    <row r="66" spans="1:11" s="329" customFormat="1" ht="15" customHeight="1" x14ac:dyDescent="0.3">
      <c r="A66" s="347" t="s">
        <v>245</v>
      </c>
      <c r="B66" s="325">
        <f>'[2]Evolucion Avance'!$B$248</f>
        <v>2404606</v>
      </c>
      <c r="C66" s="325">
        <f>'[2]Evolucion Avance'!$C$248</f>
        <v>944623</v>
      </c>
      <c r="D66" s="325">
        <f>'[2]Evolucion Avance'!$D$248</f>
        <v>1459983</v>
      </c>
      <c r="E66" s="326">
        <f>'[2]Evolucion Avance'!$E$248</f>
        <v>338836</v>
      </c>
      <c r="F66" s="326">
        <f>'[2]Evolucion Avance'!$F$248</f>
        <v>161491</v>
      </c>
      <c r="G66" s="326">
        <f>'[2]Evolucion Avance'!$G$248</f>
        <v>177345</v>
      </c>
      <c r="H66" s="325">
        <f>'[2]Evolucion Avance'!$H$248</f>
        <v>2065770</v>
      </c>
      <c r="I66" s="325">
        <f>'[2]Evolucion Avance'!$I$248</f>
        <v>783132</v>
      </c>
      <c r="J66" s="327">
        <f>'[2]Evolucion Avance'!$J$248</f>
        <v>1282638</v>
      </c>
      <c r="K66" s="328"/>
    </row>
    <row r="67" spans="1:11" s="329" customFormat="1" ht="15" customHeight="1" x14ac:dyDescent="0.3">
      <c r="A67" s="347" t="s">
        <v>246</v>
      </c>
      <c r="B67" s="325">
        <f>'[2]Evolucion Avance'!$B$249</f>
        <v>2426511</v>
      </c>
      <c r="C67" s="325">
        <f>'[2]Evolucion Avance'!$C$249</f>
        <v>954780</v>
      </c>
      <c r="D67" s="325">
        <f>'[2]Evolucion Avance'!$D$249</f>
        <v>1471731</v>
      </c>
      <c r="E67" s="326">
        <f>'[2]Evolucion Avance'!$E$249</f>
        <v>347251</v>
      </c>
      <c r="F67" s="326">
        <f>'[2]Evolucion Avance'!$F$249</f>
        <v>164473</v>
      </c>
      <c r="G67" s="326">
        <f>'[2]Evolucion Avance'!$G$249</f>
        <v>182778</v>
      </c>
      <c r="H67" s="325">
        <f>'[2]Evolucion Avance'!$H$249</f>
        <v>2079260</v>
      </c>
      <c r="I67" s="325">
        <f>'[2]Evolucion Avance'!$I$249</f>
        <v>790307</v>
      </c>
      <c r="J67" s="327">
        <f>'[2]Evolucion Avance'!$J$249</f>
        <v>1288953</v>
      </c>
      <c r="K67" s="328"/>
    </row>
    <row r="68" spans="1:11" s="329" customFormat="1" ht="15" customHeight="1" x14ac:dyDescent="0.3">
      <c r="A68" s="347" t="s">
        <v>247</v>
      </c>
      <c r="B68" s="325">
        <f>'[2]Evolucion Avance'!$B$250</f>
        <v>2421665</v>
      </c>
      <c r="C68" s="325">
        <f>'[2]Evolucion Avance'!$C$250</f>
        <v>952761</v>
      </c>
      <c r="D68" s="325">
        <f>'[2]Evolucion Avance'!$D$250</f>
        <v>1468904</v>
      </c>
      <c r="E68" s="326">
        <f>'[2]Evolucion Avance'!$E$250</f>
        <v>361837</v>
      </c>
      <c r="F68" s="326">
        <f>'[2]Evolucion Avance'!$F$250</f>
        <v>172811</v>
      </c>
      <c r="G68" s="326">
        <f>'[2]Evolucion Avance'!$G$250</f>
        <v>189026</v>
      </c>
      <c r="H68" s="325">
        <f>'[2]Evolucion Avance'!$H$250</f>
        <v>2059828</v>
      </c>
      <c r="I68" s="325">
        <f>'[2]Evolucion Avance'!$I$250</f>
        <v>779950</v>
      </c>
      <c r="J68" s="327">
        <f>'[2]Evolucion Avance'!$J$250</f>
        <v>1279878</v>
      </c>
      <c r="K68" s="328"/>
    </row>
    <row r="69" spans="1:11" s="329" customFormat="1" ht="15" customHeight="1" x14ac:dyDescent="0.3">
      <c r="A69" s="347" t="s">
        <v>248</v>
      </c>
      <c r="B69" s="325">
        <f>'[2]Evolucion Avance'!$B$251</f>
        <v>2443766</v>
      </c>
      <c r="C69" s="325">
        <f>'[2]Evolucion Avance'!$C$251</f>
        <v>963301</v>
      </c>
      <c r="D69" s="325">
        <f>'[2]Evolucion Avance'!$D$251</f>
        <v>1480465</v>
      </c>
      <c r="E69" s="326">
        <f>'[2]Evolucion Avance'!$E$251</f>
        <v>375570</v>
      </c>
      <c r="F69" s="326">
        <f>'[2]Evolucion Avance'!$F$251</f>
        <v>180445</v>
      </c>
      <c r="G69" s="326">
        <f>'[2]Evolucion Avance'!$G$251</f>
        <v>195125</v>
      </c>
      <c r="H69" s="325">
        <f>'[2]Evolucion Avance'!$H$251</f>
        <v>2068196</v>
      </c>
      <c r="I69" s="325">
        <f>'[2]Evolucion Avance'!$I$251</f>
        <v>782856</v>
      </c>
      <c r="J69" s="327">
        <f>'[2]Evolucion Avance'!$J$251</f>
        <v>1285340</v>
      </c>
      <c r="K69" s="328"/>
    </row>
    <row r="70" spans="1:11" s="329" customFormat="1" ht="15" customHeight="1" x14ac:dyDescent="0.3">
      <c r="A70" s="347" t="s">
        <v>249</v>
      </c>
      <c r="B70" s="325">
        <f>'[2]Evolucion Avance'!$B$252</f>
        <v>2424961</v>
      </c>
      <c r="C70" s="325">
        <f>'[2]Evolucion Avance'!$C$252</f>
        <v>958866</v>
      </c>
      <c r="D70" s="325">
        <f>'[2]Evolucion Avance'!$D$252</f>
        <v>1466095</v>
      </c>
      <c r="E70" s="326">
        <f>'[2]Evolucion Avance'!$E$252</f>
        <v>367908</v>
      </c>
      <c r="F70" s="326">
        <f>'[2]Evolucion Avance'!$F$252</f>
        <v>177959</v>
      </c>
      <c r="G70" s="326">
        <f>'[2]Evolucion Avance'!$G$252</f>
        <v>189949</v>
      </c>
      <c r="H70" s="325">
        <f>'[2]Evolucion Avance'!$H$252</f>
        <v>2057053</v>
      </c>
      <c r="I70" s="325">
        <f>'[2]Evolucion Avance'!$I$252</f>
        <v>780907</v>
      </c>
      <c r="J70" s="327">
        <f>'[2]Evolucion Avance'!$J$252</f>
        <v>1276146</v>
      </c>
      <c r="K70" s="328"/>
    </row>
    <row r="71" spans="1:11" s="329" customFormat="1" ht="15" customHeight="1" x14ac:dyDescent="0.3">
      <c r="A71" s="428" t="s">
        <v>250</v>
      </c>
      <c r="B71" s="340">
        <f>'[2]Evolucion Avance'!$B$253</f>
        <v>2408670</v>
      </c>
      <c r="C71" s="340">
        <f>'[2]Evolucion Avance'!$C$253</f>
        <v>964671</v>
      </c>
      <c r="D71" s="340">
        <f>'[2]Evolucion Avance'!$D$253</f>
        <v>1443999</v>
      </c>
      <c r="E71" s="341">
        <f>'[2]Evolucion Avance'!$E$253</f>
        <v>353741</v>
      </c>
      <c r="F71" s="341">
        <f>'[2]Evolucion Avance'!$F$253</f>
        <v>172786</v>
      </c>
      <c r="G71" s="341">
        <f>'[2]Evolucion Avance'!$G$253</f>
        <v>180955</v>
      </c>
      <c r="H71" s="340">
        <f>'[2]Evolucion Avance'!$H$253</f>
        <v>2054929</v>
      </c>
      <c r="I71" s="340">
        <f>'[2]Evolucion Avance'!$I$253</f>
        <v>791885</v>
      </c>
      <c r="J71" s="342">
        <f>'[2]Evolucion Avance'!$J$253</f>
        <v>1263044</v>
      </c>
      <c r="K71" s="328"/>
    </row>
    <row r="72" spans="1:11" s="329" customFormat="1" ht="6" customHeight="1" x14ac:dyDescent="0.3">
      <c r="A72" s="343"/>
      <c r="B72" s="344"/>
      <c r="C72" s="344"/>
      <c r="D72" s="344"/>
      <c r="E72" s="345"/>
      <c r="F72" s="345"/>
      <c r="G72" s="345"/>
      <c r="H72" s="344"/>
      <c r="I72" s="344"/>
      <c r="J72" s="344"/>
      <c r="K72" s="328"/>
    </row>
    <row r="73" spans="1:11" s="329" customFormat="1" ht="15" customHeight="1" x14ac:dyDescent="0.3">
      <c r="A73" s="346" t="s">
        <v>252</v>
      </c>
      <c r="B73" s="331">
        <f>'[2]Evolucion Avance'!$B$255</f>
        <v>2439062</v>
      </c>
      <c r="C73" s="331">
        <f>'[2]Evolucion Avance'!$C$255</f>
        <v>969779</v>
      </c>
      <c r="D73" s="331">
        <f>'[2]Evolucion Avance'!$D$255</f>
        <v>1469283</v>
      </c>
      <c r="E73" s="331">
        <f>'[2]Evolucion Avance'!$E$255</f>
        <v>365817</v>
      </c>
      <c r="F73" s="331">
        <f>'[2]Evolucion Avance'!$F$255</f>
        <v>177118</v>
      </c>
      <c r="G73" s="331">
        <f>'[2]Evolucion Avance'!$G$255</f>
        <v>188699</v>
      </c>
      <c r="H73" s="331">
        <f>'[2]Evolucion Avance'!$H$255</f>
        <v>2073245</v>
      </c>
      <c r="I73" s="331">
        <f>'[2]Evolucion Avance'!$I$255</f>
        <v>792661</v>
      </c>
      <c r="J73" s="333">
        <f>'[2]Evolucion Avance'!$J$255</f>
        <v>1280584</v>
      </c>
      <c r="K73" s="328"/>
    </row>
    <row r="74" spans="1:11" s="329" customFormat="1" ht="15" customHeight="1" x14ac:dyDescent="0.3">
      <c r="A74" s="347" t="s">
        <v>253</v>
      </c>
      <c r="B74" s="325">
        <f>'[2]Evolucion Avance'!$B$256</f>
        <v>2442646</v>
      </c>
      <c r="C74" s="325">
        <f>'[2]Evolucion Avance'!$C$256</f>
        <v>969233</v>
      </c>
      <c r="D74" s="325">
        <f>'[2]Evolucion Avance'!$D$256</f>
        <v>1473413</v>
      </c>
      <c r="E74" s="325">
        <f>'[2]Evolucion Avance'!$E$256</f>
        <v>375522</v>
      </c>
      <c r="F74" s="325">
        <f>'[2]Evolucion Avance'!$F$256</f>
        <v>181438</v>
      </c>
      <c r="G74" s="325">
        <f>'[2]Evolucion Avance'!$G$256</f>
        <v>194084</v>
      </c>
      <c r="H74" s="325">
        <f>'[2]Evolucion Avance'!$H$256</f>
        <v>2067124</v>
      </c>
      <c r="I74" s="325">
        <f>'[2]Evolucion Avance'!$I$256</f>
        <v>787795</v>
      </c>
      <c r="J74" s="327">
        <f>'[2]Evolucion Avance'!$J$256</f>
        <v>1279329</v>
      </c>
      <c r="K74" s="328"/>
    </row>
    <row r="75" spans="1:11" s="329" customFormat="1" ht="15" customHeight="1" x14ac:dyDescent="0.3">
      <c r="A75" s="348" t="s">
        <v>254</v>
      </c>
      <c r="B75" s="335">
        <f>'[2]Evolucion Avance'!$B$257</f>
        <v>2419712</v>
      </c>
      <c r="C75" s="335">
        <f>'[2]Evolucion Avance'!$C$257</f>
        <v>961140</v>
      </c>
      <c r="D75" s="335">
        <f>'[2]Evolucion Avance'!$D$257</f>
        <v>1458572</v>
      </c>
      <c r="E75" s="335">
        <f>'[2]Evolucion Avance'!$E$257</f>
        <v>370937</v>
      </c>
      <c r="F75" s="335">
        <f>'[2]Evolucion Avance'!$F$257</f>
        <v>179831</v>
      </c>
      <c r="G75" s="335">
        <f>'[2]Evolucion Avance'!$G$257</f>
        <v>191106</v>
      </c>
      <c r="H75" s="335">
        <f>'[2]Evolucion Avance'!$H$257</f>
        <v>2048775</v>
      </c>
      <c r="I75" s="335">
        <f>'[2]Evolucion Avance'!$I$257</f>
        <v>781309</v>
      </c>
      <c r="J75" s="337">
        <f>'[2]Evolucion Avance'!$J$257</f>
        <v>1267466</v>
      </c>
      <c r="K75" s="328"/>
    </row>
    <row r="76" spans="1:11" s="329" customFormat="1" ht="15" customHeight="1" x14ac:dyDescent="0.3">
      <c r="A76" s="349" t="s">
        <v>255</v>
      </c>
      <c r="B76" s="325">
        <f>'[2]Evolucion Avance'!$B$258</f>
        <v>0</v>
      </c>
      <c r="C76" s="325">
        <f>'[2]Evolucion Avance'!$C$258</f>
        <v>0</v>
      </c>
      <c r="D76" s="325">
        <f>'[2]Evolucion Avance'!$D$258</f>
        <v>0</v>
      </c>
      <c r="E76" s="325">
        <f>'[2]Evolucion Avance'!$E$258</f>
        <v>0</v>
      </c>
      <c r="F76" s="325">
        <f>'[2]Evolucion Avance'!$F$258</f>
        <v>0</v>
      </c>
      <c r="G76" s="325">
        <f>'[2]Evolucion Avance'!$G$258</f>
        <v>0</v>
      </c>
      <c r="H76" s="325">
        <f>'[2]Evolucion Avance'!$H$258</f>
        <v>0</v>
      </c>
      <c r="I76" s="325">
        <f>'[2]Evolucion Avance'!$I$258</f>
        <v>0</v>
      </c>
      <c r="J76" s="327">
        <f>'[2]Evolucion Avance'!$J$258</f>
        <v>0</v>
      </c>
      <c r="K76" s="328"/>
    </row>
    <row r="77" spans="1:11" s="329" customFormat="1" ht="15" customHeight="1" x14ac:dyDescent="0.3">
      <c r="A77" s="349" t="s">
        <v>256</v>
      </c>
      <c r="B77" s="325">
        <f>'[2]Evolucion Avance'!$B$259</f>
        <v>0</v>
      </c>
      <c r="C77" s="325">
        <f>'[2]Evolucion Avance'!$C$259</f>
        <v>0</v>
      </c>
      <c r="D77" s="325">
        <f>'[2]Evolucion Avance'!$D$259</f>
        <v>0</v>
      </c>
      <c r="E77" s="325">
        <f>'[2]Evolucion Avance'!$E$259</f>
        <v>0</v>
      </c>
      <c r="F77" s="325">
        <f>'[2]Evolucion Avance'!$F$259</f>
        <v>0</v>
      </c>
      <c r="G77" s="325">
        <f>'[2]Evolucion Avance'!$G$259</f>
        <v>0</v>
      </c>
      <c r="H77" s="325">
        <f>'[2]Evolucion Avance'!$H$259</f>
        <v>0</v>
      </c>
      <c r="I77" s="325">
        <f>'[2]Evolucion Avance'!$I$259</f>
        <v>0</v>
      </c>
      <c r="J77" s="327">
        <f>'[2]Evolucion Avance'!$J$259</f>
        <v>0</v>
      </c>
      <c r="K77" s="328"/>
    </row>
    <row r="78" spans="1:11" s="329" customFormat="1" ht="15" customHeight="1" x14ac:dyDescent="0.3">
      <c r="A78" s="347" t="s">
        <v>257</v>
      </c>
      <c r="B78" s="325">
        <f>'[2]Evolucion Avance'!$B$260</f>
        <v>0</v>
      </c>
      <c r="C78" s="325">
        <f>'[2]Evolucion Avance'!$C$260</f>
        <v>0</v>
      </c>
      <c r="D78" s="325">
        <f>'[2]Evolucion Avance'!$D$260</f>
        <v>0</v>
      </c>
      <c r="E78" s="325">
        <f>'[2]Evolucion Avance'!$E$260</f>
        <v>0</v>
      </c>
      <c r="F78" s="325">
        <f>'[2]Evolucion Avance'!$F$260</f>
        <v>0</v>
      </c>
      <c r="G78" s="325">
        <f>'[2]Evolucion Avance'!$G$260</f>
        <v>0</v>
      </c>
      <c r="H78" s="325">
        <f>'[2]Evolucion Avance'!$H$260</f>
        <v>0</v>
      </c>
      <c r="I78" s="325">
        <f>'[2]Evolucion Avance'!$I$260</f>
        <v>0</v>
      </c>
      <c r="J78" s="327">
        <f>'[2]Evolucion Avance'!$J$260</f>
        <v>0</v>
      </c>
      <c r="K78" s="328"/>
    </row>
    <row r="79" spans="1:11" s="329" customFormat="1" ht="15" customHeight="1" x14ac:dyDescent="0.3">
      <c r="A79" s="347" t="s">
        <v>258</v>
      </c>
      <c r="B79" s="325">
        <f>'[2]Evolucion Avance'!$B$261</f>
        <v>0</v>
      </c>
      <c r="C79" s="325">
        <f>'[2]Evolucion Avance'!$C$261</f>
        <v>0</v>
      </c>
      <c r="D79" s="325">
        <f>'[2]Evolucion Avance'!$D$261</f>
        <v>0</v>
      </c>
      <c r="E79" s="325">
        <f>'[2]Evolucion Avance'!$E$261</f>
        <v>0</v>
      </c>
      <c r="F79" s="325">
        <f>'[2]Evolucion Avance'!$F$261</f>
        <v>0</v>
      </c>
      <c r="G79" s="325">
        <f>'[2]Evolucion Avance'!$G$261</f>
        <v>0</v>
      </c>
      <c r="H79" s="325">
        <f>'[2]Evolucion Avance'!$H$261</f>
        <v>0</v>
      </c>
      <c r="I79" s="325">
        <f>'[2]Evolucion Avance'!$I$261</f>
        <v>0</v>
      </c>
      <c r="J79" s="327">
        <f>'[2]Evolucion Avance'!$J$261</f>
        <v>0</v>
      </c>
      <c r="K79" s="328"/>
    </row>
    <row r="80" spans="1:11" s="329" customFormat="1" ht="15" customHeight="1" x14ac:dyDescent="0.3">
      <c r="A80" s="347" t="s">
        <v>259</v>
      </c>
      <c r="B80" s="325">
        <f>'[2]Evolucion Avance'!$B$262</f>
        <v>0</v>
      </c>
      <c r="C80" s="325">
        <f>'[2]Evolucion Avance'!$C$262</f>
        <v>0</v>
      </c>
      <c r="D80" s="325">
        <f>'[2]Evolucion Avance'!$D$262</f>
        <v>0</v>
      </c>
      <c r="E80" s="325">
        <f>'[2]Evolucion Avance'!$E$262</f>
        <v>0</v>
      </c>
      <c r="F80" s="325">
        <f>'[2]Evolucion Avance'!$F$262</f>
        <v>0</v>
      </c>
      <c r="G80" s="325">
        <f>'[2]Evolucion Avance'!$G$262</f>
        <v>0</v>
      </c>
      <c r="H80" s="325">
        <f>'[2]Evolucion Avance'!$H$262</f>
        <v>0</v>
      </c>
      <c r="I80" s="325">
        <f>'[2]Evolucion Avance'!$I$262</f>
        <v>0</v>
      </c>
      <c r="J80" s="327">
        <f>'[2]Evolucion Avance'!$J$262</f>
        <v>0</v>
      </c>
      <c r="K80" s="328"/>
    </row>
    <row r="81" spans="1:11" s="329" customFormat="1" ht="15" customHeight="1" x14ac:dyDescent="0.3">
      <c r="A81" s="347" t="s">
        <v>260</v>
      </c>
      <c r="B81" s="325">
        <f>'[2]Evolucion Avance'!$B$263</f>
        <v>0</v>
      </c>
      <c r="C81" s="325">
        <f>'[2]Evolucion Avance'!$C$263</f>
        <v>0</v>
      </c>
      <c r="D81" s="325">
        <f>'[2]Evolucion Avance'!$D$263</f>
        <v>0</v>
      </c>
      <c r="E81" s="325">
        <f>'[2]Evolucion Avance'!$E$263</f>
        <v>0</v>
      </c>
      <c r="F81" s="325">
        <f>'[2]Evolucion Avance'!$F$263</f>
        <v>0</v>
      </c>
      <c r="G81" s="325">
        <f>'[2]Evolucion Avance'!$G$263</f>
        <v>0</v>
      </c>
      <c r="H81" s="325">
        <f>'[2]Evolucion Avance'!$H$263</f>
        <v>0</v>
      </c>
      <c r="I81" s="325">
        <f>'[2]Evolucion Avance'!$I$263</f>
        <v>0</v>
      </c>
      <c r="J81" s="327">
        <f>'[2]Evolucion Avance'!$J$263</f>
        <v>0</v>
      </c>
      <c r="K81" s="328"/>
    </row>
    <row r="82" spans="1:11" s="329" customFormat="1" ht="15" customHeight="1" x14ac:dyDescent="0.3">
      <c r="A82" s="347" t="s">
        <v>261</v>
      </c>
      <c r="B82" s="325">
        <f>'[2]Evolucion Avance'!$B$264</f>
        <v>0</v>
      </c>
      <c r="C82" s="325">
        <f>'[2]Evolucion Avance'!$C$264</f>
        <v>0</v>
      </c>
      <c r="D82" s="325">
        <f>'[2]Evolucion Avance'!$D$264</f>
        <v>0</v>
      </c>
      <c r="E82" s="325">
        <f>'[2]Evolucion Avance'!$E$264</f>
        <v>0</v>
      </c>
      <c r="F82" s="325">
        <f>'[2]Evolucion Avance'!$F$264</f>
        <v>0</v>
      </c>
      <c r="G82" s="325">
        <f>'[2]Evolucion Avance'!$G$264</f>
        <v>0</v>
      </c>
      <c r="H82" s="325">
        <f>'[2]Evolucion Avance'!$H$264</f>
        <v>0</v>
      </c>
      <c r="I82" s="325">
        <f>'[2]Evolucion Avance'!$I$264</f>
        <v>0</v>
      </c>
      <c r="J82" s="327">
        <f>'[2]Evolucion Avance'!$J$264</f>
        <v>0</v>
      </c>
      <c r="K82" s="328"/>
    </row>
    <row r="83" spans="1:11" s="329" customFormat="1" ht="15" customHeight="1" x14ac:dyDescent="0.3">
      <c r="A83" s="347" t="s">
        <v>262</v>
      </c>
      <c r="B83" s="325">
        <f>'[2]Evolucion Avance'!$B$265</f>
        <v>0</v>
      </c>
      <c r="C83" s="325">
        <f>'[2]Evolucion Avance'!$C$265</f>
        <v>0</v>
      </c>
      <c r="D83" s="325">
        <f>'[2]Evolucion Avance'!$D$265</f>
        <v>0</v>
      </c>
      <c r="E83" s="325">
        <f>'[2]Evolucion Avance'!$E$265</f>
        <v>0</v>
      </c>
      <c r="F83" s="325">
        <f>'[2]Evolucion Avance'!$F$265</f>
        <v>0</v>
      </c>
      <c r="G83" s="325">
        <f>'[2]Evolucion Avance'!$G$265</f>
        <v>0</v>
      </c>
      <c r="H83" s="325">
        <f>'[2]Evolucion Avance'!$H$265</f>
        <v>0</v>
      </c>
      <c r="I83" s="325">
        <f>'[2]Evolucion Avance'!$I$265</f>
        <v>0</v>
      </c>
      <c r="J83" s="327">
        <f>'[2]Evolucion Avance'!$J$265</f>
        <v>0</v>
      </c>
      <c r="K83" s="328"/>
    </row>
    <row r="84" spans="1:11" s="329" customFormat="1" ht="15" customHeight="1" x14ac:dyDescent="0.3">
      <c r="A84" s="428" t="s">
        <v>263</v>
      </c>
      <c r="B84" s="340">
        <f>'[2]Evolucion Avance'!$B$266</f>
        <v>0</v>
      </c>
      <c r="C84" s="340">
        <f>'[2]Evolucion Avance'!$C$266</f>
        <v>0</v>
      </c>
      <c r="D84" s="340">
        <f>'[2]Evolucion Avance'!$D$266</f>
        <v>0</v>
      </c>
      <c r="E84" s="340">
        <f>'[2]Evolucion Avance'!$E$266</f>
        <v>0</v>
      </c>
      <c r="F84" s="340">
        <f>'[2]Evolucion Avance'!$F$266</f>
        <v>0</v>
      </c>
      <c r="G84" s="340">
        <f>'[2]Evolucion Avance'!$G$266</f>
        <v>0</v>
      </c>
      <c r="H84" s="340">
        <f>'[2]Evolucion Avance'!$H$266</f>
        <v>0</v>
      </c>
      <c r="I84" s="340">
        <f>'[2]Evolucion Avance'!$I$266</f>
        <v>0</v>
      </c>
      <c r="J84" s="342">
        <f>'[2]Evolucion Avance'!$J$266</f>
        <v>0</v>
      </c>
      <c r="K84" s="328"/>
    </row>
    <row r="85" spans="1:11" s="329" customFormat="1" ht="6" customHeight="1" x14ac:dyDescent="0.3">
      <c r="A85"/>
      <c r="B85"/>
      <c r="C85"/>
      <c r="D85"/>
      <c r="E85"/>
      <c r="F85"/>
      <c r="G85"/>
      <c r="H85"/>
      <c r="I85"/>
      <c r="J85"/>
      <c r="K85" s="328"/>
    </row>
    <row r="86" spans="1:11" s="329" customFormat="1" ht="15" customHeight="1" x14ac:dyDescent="0.3">
      <c r="A86" s="350" t="s">
        <v>20</v>
      </c>
      <c r="B86"/>
      <c r="C86"/>
      <c r="D86"/>
      <c r="E86"/>
      <c r="F86"/>
      <c r="G86"/>
      <c r="H86"/>
      <c r="I86"/>
      <c r="J86"/>
      <c r="K86" s="328"/>
    </row>
    <row r="87" spans="1:11" s="329" customFormat="1" ht="15" customHeight="1" x14ac:dyDescent="0.3">
      <c r="A87" s="351" t="s">
        <v>208</v>
      </c>
      <c r="B87"/>
      <c r="C87"/>
      <c r="D87"/>
      <c r="E87"/>
      <c r="F87"/>
      <c r="G87"/>
      <c r="H87"/>
      <c r="I87"/>
      <c r="J87"/>
      <c r="K87" s="328"/>
    </row>
    <row r="88" spans="1:11" s="329" customFormat="1" ht="15" customHeight="1" x14ac:dyDescent="0.3">
      <c r="A88"/>
      <c r="B88"/>
      <c r="C88"/>
      <c r="D88"/>
      <c r="E88"/>
      <c r="F88"/>
      <c r="G88"/>
      <c r="H88"/>
      <c r="I88"/>
      <c r="J88"/>
      <c r="K88" s="328"/>
    </row>
    <row r="89" spans="1:11" s="329" customFormat="1" ht="15" customHeight="1" x14ac:dyDescent="0.3">
      <c r="A89"/>
      <c r="B89"/>
      <c r="C89"/>
      <c r="D89"/>
      <c r="E89"/>
      <c r="F89"/>
      <c r="G89"/>
      <c r="H89"/>
      <c r="I89"/>
      <c r="J89"/>
      <c r="K89" s="328"/>
    </row>
    <row r="90" spans="1:11" s="329" customFormat="1" ht="15" customHeight="1" x14ac:dyDescent="0.3">
      <c r="A90"/>
      <c r="B90"/>
      <c r="C90"/>
      <c r="D90"/>
      <c r="E90"/>
      <c r="F90"/>
      <c r="G90"/>
      <c r="H90"/>
      <c r="I90"/>
      <c r="J90"/>
      <c r="K90" s="328"/>
    </row>
    <row r="91" spans="1:11" s="329" customFormat="1" ht="15" customHeight="1" x14ac:dyDescent="0.3">
      <c r="A91"/>
      <c r="B91"/>
      <c r="C91"/>
      <c r="D91"/>
      <c r="E91"/>
      <c r="F91"/>
      <c r="G91"/>
      <c r="H91"/>
      <c r="I91"/>
      <c r="J91"/>
      <c r="K91" s="328"/>
    </row>
    <row r="92" spans="1:11" s="329" customFormat="1" ht="15" customHeight="1" x14ac:dyDescent="0.3">
      <c r="A92"/>
      <c r="B92"/>
      <c r="C92"/>
      <c r="D92"/>
      <c r="E92"/>
      <c r="F92"/>
      <c r="G92"/>
      <c r="H92"/>
      <c r="I92"/>
      <c r="J92"/>
      <c r="K92" s="328"/>
    </row>
    <row r="93" spans="1:11" s="329" customFormat="1" ht="15" customHeight="1" x14ac:dyDescent="0.3">
      <c r="A93"/>
      <c r="B93"/>
      <c r="C93"/>
      <c r="D93"/>
      <c r="E93"/>
      <c r="F93"/>
      <c r="G93"/>
      <c r="H93"/>
      <c r="I93"/>
      <c r="J93"/>
      <c r="K93" s="328"/>
    </row>
    <row r="94" spans="1:11" s="329" customFormat="1" ht="15" customHeight="1" x14ac:dyDescent="0.3">
      <c r="A94"/>
      <c r="B94"/>
      <c r="C94"/>
      <c r="D94"/>
      <c r="E94"/>
      <c r="F94"/>
      <c r="G94"/>
      <c r="H94"/>
      <c r="I94"/>
      <c r="J94"/>
      <c r="K94" s="328"/>
    </row>
    <row r="95" spans="1:11" s="329" customFormat="1" ht="15" customHeight="1" x14ac:dyDescent="0.3">
      <c r="A95"/>
      <c r="B95"/>
      <c r="C95"/>
      <c r="D95"/>
      <c r="E95"/>
      <c r="F95"/>
      <c r="G95"/>
      <c r="H95"/>
      <c r="I95"/>
      <c r="J95"/>
      <c r="K95" s="328"/>
    </row>
    <row r="96" spans="1:11" s="329" customFormat="1" ht="15" customHeight="1" x14ac:dyDescent="0.3">
      <c r="B96"/>
      <c r="C96"/>
      <c r="D96"/>
      <c r="E96"/>
      <c r="F96"/>
      <c r="G96"/>
      <c r="H96"/>
      <c r="I96"/>
      <c r="J96"/>
      <c r="K96" s="328"/>
    </row>
    <row r="97" spans="2:11" s="329" customFormat="1" ht="15" customHeight="1" x14ac:dyDescent="0.3">
      <c r="B97"/>
      <c r="C97"/>
      <c r="D97"/>
      <c r="E97"/>
      <c r="F97"/>
      <c r="G97"/>
      <c r="H97"/>
      <c r="I97"/>
      <c r="J97"/>
      <c r="K97" s="328"/>
    </row>
    <row r="98" spans="2:11" x14ac:dyDescent="0.3">
      <c r="B98" s="426"/>
      <c r="C98" s="426"/>
      <c r="D98" s="426"/>
      <c r="E98" s="427"/>
      <c r="F98" s="427"/>
      <c r="G98" s="427"/>
      <c r="H98" s="427"/>
      <c r="I98" s="427"/>
      <c r="J98" s="427"/>
    </row>
    <row r="99" spans="2:11" x14ac:dyDescent="0.3">
      <c r="B99" s="426"/>
      <c r="C99" s="426"/>
      <c r="D99" s="426"/>
      <c r="E99" s="427"/>
      <c r="F99" s="427"/>
      <c r="G99" s="427"/>
      <c r="H99" s="427"/>
      <c r="I99" s="427"/>
      <c r="J99" s="427"/>
    </row>
    <row r="100" spans="2:11" x14ac:dyDescent="0.3">
      <c r="B100" s="426"/>
      <c r="C100" s="426"/>
      <c r="D100" s="426"/>
      <c r="E100" s="427"/>
      <c r="F100" s="427"/>
      <c r="G100" s="427"/>
      <c r="H100" s="427"/>
      <c r="I100" s="427"/>
      <c r="J100" s="427"/>
    </row>
    <row r="101" spans="2:11" x14ac:dyDescent="0.3">
      <c r="B101" s="426"/>
      <c r="C101" s="426"/>
      <c r="D101" s="426"/>
      <c r="E101" s="427"/>
      <c r="F101" s="427"/>
      <c r="G101" s="427"/>
      <c r="H101" s="427"/>
      <c r="I101" s="427"/>
      <c r="J101" s="427"/>
    </row>
    <row r="102" spans="2:11" x14ac:dyDescent="0.3">
      <c r="B102" s="426"/>
      <c r="C102" s="426"/>
      <c r="D102" s="426"/>
      <c r="E102" s="427"/>
      <c r="F102" s="427"/>
      <c r="G102" s="427"/>
      <c r="H102" s="427"/>
      <c r="I102" s="427"/>
      <c r="J102" s="427"/>
    </row>
    <row r="103" spans="2:11" x14ac:dyDescent="0.3">
      <c r="B103" s="426"/>
      <c r="C103" s="426"/>
      <c r="D103" s="426"/>
      <c r="E103" s="427"/>
      <c r="F103" s="427"/>
      <c r="G103" s="427"/>
      <c r="H103" s="427"/>
      <c r="I103" s="427"/>
      <c r="J103" s="427"/>
    </row>
    <row r="104" spans="2:11" x14ac:dyDescent="0.3">
      <c r="B104" s="426"/>
      <c r="C104" s="426"/>
      <c r="D104" s="426"/>
      <c r="E104" s="427"/>
      <c r="F104" s="427"/>
      <c r="G104" s="427"/>
      <c r="H104" s="427"/>
      <c r="I104" s="427"/>
      <c r="J104" s="427"/>
    </row>
    <row r="105" spans="2:11" x14ac:dyDescent="0.3">
      <c r="B105" s="426"/>
      <c r="C105" s="426"/>
      <c r="D105" s="426"/>
      <c r="E105" s="427"/>
      <c r="F105" s="427"/>
      <c r="G105" s="427"/>
      <c r="H105" s="427"/>
      <c r="I105" s="427"/>
      <c r="J105" s="427"/>
    </row>
    <row r="106" spans="2:11" x14ac:dyDescent="0.3">
      <c r="B106" s="426"/>
      <c r="C106" s="426"/>
      <c r="D106" s="426"/>
      <c r="E106" s="427"/>
      <c r="F106" s="427"/>
      <c r="G106" s="427"/>
      <c r="H106" s="427"/>
      <c r="I106" s="427"/>
      <c r="J106" s="427"/>
    </row>
    <row r="107" spans="2:11" x14ac:dyDescent="0.3">
      <c r="B107" s="426"/>
      <c r="C107" s="426"/>
      <c r="D107" s="426"/>
      <c r="E107" s="427"/>
      <c r="F107" s="427"/>
      <c r="G107" s="427"/>
      <c r="H107" s="427"/>
      <c r="I107" s="427"/>
      <c r="J107" s="427"/>
    </row>
    <row r="108" spans="2:11" x14ac:dyDescent="0.3">
      <c r="B108" s="426"/>
      <c r="C108" s="426"/>
      <c r="D108" s="426"/>
      <c r="E108" s="427"/>
      <c r="F108" s="427"/>
      <c r="G108" s="427"/>
      <c r="H108" s="427"/>
      <c r="I108" s="427"/>
      <c r="J108" s="427"/>
    </row>
    <row r="109" spans="2:11" x14ac:dyDescent="0.3">
      <c r="B109" s="426"/>
      <c r="C109" s="426"/>
      <c r="D109" s="426"/>
      <c r="E109" s="427"/>
      <c r="F109" s="427"/>
      <c r="G109" s="427"/>
      <c r="H109" s="427"/>
      <c r="I109" s="427"/>
      <c r="J109" s="427"/>
    </row>
    <row r="110" spans="2:11" x14ac:dyDescent="0.3">
      <c r="B110" s="426"/>
      <c r="C110" s="426"/>
      <c r="D110" s="426"/>
      <c r="E110" s="427"/>
      <c r="F110" s="427"/>
      <c r="G110" s="427"/>
      <c r="H110" s="427"/>
      <c r="I110" s="427"/>
      <c r="J110" s="427"/>
    </row>
    <row r="111" spans="2:11" x14ac:dyDescent="0.3">
      <c r="B111" s="426"/>
      <c r="C111" s="426"/>
      <c r="D111" s="426"/>
      <c r="E111" s="427"/>
      <c r="F111" s="427"/>
      <c r="G111" s="427"/>
      <c r="H111" s="427"/>
      <c r="I111" s="427"/>
      <c r="J111" s="427"/>
    </row>
    <row r="112" spans="2:11" x14ac:dyDescent="0.3">
      <c r="B112" s="426"/>
      <c r="C112" s="426"/>
      <c r="D112" s="426"/>
      <c r="E112" s="427"/>
      <c r="F112" s="427"/>
      <c r="G112" s="427"/>
      <c r="H112" s="427"/>
      <c r="I112" s="427"/>
      <c r="J112" s="427"/>
    </row>
    <row r="113" spans="2:10" x14ac:dyDescent="0.3">
      <c r="B113" s="426"/>
      <c r="C113" s="426"/>
      <c r="D113" s="426"/>
      <c r="E113" s="427"/>
      <c r="F113" s="427"/>
      <c r="G113" s="427"/>
      <c r="H113" s="427"/>
      <c r="I113" s="427"/>
      <c r="J113" s="427"/>
    </row>
    <row r="114" spans="2:10" x14ac:dyDescent="0.3">
      <c r="B114" s="426"/>
      <c r="C114" s="426"/>
      <c r="D114" s="426"/>
      <c r="E114" s="427"/>
      <c r="F114" s="427"/>
      <c r="G114" s="427"/>
      <c r="H114" s="427"/>
      <c r="I114" s="427"/>
      <c r="J114" s="427"/>
    </row>
    <row r="115" spans="2:10" x14ac:dyDescent="0.3">
      <c r="B115" s="426"/>
      <c r="C115" s="426"/>
      <c r="D115" s="426"/>
      <c r="E115" s="427"/>
      <c r="F115" s="427"/>
      <c r="G115" s="427"/>
      <c r="H115" s="427"/>
      <c r="I115" s="427"/>
      <c r="J115" s="427"/>
    </row>
    <row r="116" spans="2:10" x14ac:dyDescent="0.3">
      <c r="B116" s="426"/>
      <c r="C116" s="426"/>
      <c r="D116" s="426"/>
      <c r="E116" s="427"/>
      <c r="F116" s="427"/>
      <c r="G116" s="427"/>
      <c r="H116" s="427"/>
      <c r="I116" s="427"/>
      <c r="J116" s="427"/>
    </row>
    <row r="117" spans="2:10" x14ac:dyDescent="0.3">
      <c r="B117" s="426"/>
      <c r="C117" s="426"/>
      <c r="D117" s="426"/>
      <c r="E117" s="427"/>
      <c r="F117" s="427"/>
      <c r="G117" s="427"/>
      <c r="H117" s="427"/>
      <c r="I117" s="427"/>
      <c r="J117" s="427"/>
    </row>
    <row r="118" spans="2:10" x14ac:dyDescent="0.3">
      <c r="B118" s="426"/>
      <c r="C118" s="426"/>
      <c r="D118" s="426"/>
      <c r="E118" s="427"/>
      <c r="F118" s="427"/>
      <c r="G118" s="427"/>
      <c r="H118" s="427"/>
      <c r="I118" s="427"/>
      <c r="J118" s="427"/>
    </row>
    <row r="119" spans="2:10" x14ac:dyDescent="0.3">
      <c r="B119" s="426"/>
      <c r="C119" s="426"/>
      <c r="D119" s="426"/>
      <c r="E119" s="427"/>
      <c r="F119" s="427"/>
      <c r="G119" s="427"/>
      <c r="H119" s="427"/>
      <c r="I119" s="427"/>
      <c r="J119" s="427"/>
    </row>
    <row r="120" spans="2:10" x14ac:dyDescent="0.3">
      <c r="B120" s="426"/>
      <c r="C120" s="426"/>
      <c r="D120" s="426"/>
      <c r="E120" s="427"/>
      <c r="F120" s="427"/>
      <c r="G120" s="427"/>
      <c r="H120" s="427"/>
      <c r="I120" s="427"/>
      <c r="J120" s="427"/>
    </row>
    <row r="121" spans="2:10" x14ac:dyDescent="0.3">
      <c r="B121" s="426"/>
      <c r="C121" s="426"/>
      <c r="D121" s="426"/>
      <c r="E121" s="427"/>
      <c r="F121" s="427"/>
      <c r="G121" s="427"/>
      <c r="H121" s="427"/>
      <c r="I121" s="427"/>
      <c r="J121" s="427"/>
    </row>
    <row r="122" spans="2:10" x14ac:dyDescent="0.3">
      <c r="B122" s="426"/>
      <c r="C122" s="426"/>
      <c r="D122" s="426"/>
      <c r="E122" s="427"/>
      <c r="F122" s="427"/>
      <c r="G122" s="427"/>
      <c r="H122" s="427"/>
      <c r="I122" s="427"/>
      <c r="J122" s="427"/>
    </row>
    <row r="123" spans="2:10" x14ac:dyDescent="0.3">
      <c r="B123" s="426"/>
      <c r="C123" s="426"/>
      <c r="D123" s="426"/>
      <c r="E123" s="427"/>
      <c r="F123" s="427"/>
      <c r="G123" s="427"/>
      <c r="H123" s="427"/>
      <c r="I123" s="427"/>
      <c r="J123" s="427"/>
    </row>
    <row r="124" spans="2:10" x14ac:dyDescent="0.3">
      <c r="B124" s="426"/>
      <c r="C124" s="426"/>
      <c r="D124" s="426"/>
      <c r="E124" s="427"/>
      <c r="F124" s="427"/>
      <c r="G124" s="427"/>
      <c r="H124" s="427"/>
      <c r="I124" s="427"/>
      <c r="J124" s="427"/>
    </row>
    <row r="125" spans="2:10" x14ac:dyDescent="0.3">
      <c r="B125" s="426"/>
      <c r="C125" s="426"/>
      <c r="D125" s="426"/>
      <c r="E125" s="427"/>
      <c r="F125" s="427"/>
      <c r="G125" s="427"/>
      <c r="H125" s="427"/>
      <c r="I125" s="427"/>
      <c r="J125" s="427"/>
    </row>
    <row r="126" spans="2:10" x14ac:dyDescent="0.3">
      <c r="B126" s="426"/>
      <c r="C126" s="426"/>
      <c r="D126" s="426"/>
      <c r="E126" s="427"/>
      <c r="F126" s="427"/>
      <c r="G126" s="427"/>
      <c r="H126" s="427"/>
      <c r="I126" s="427"/>
      <c r="J126" s="427"/>
    </row>
    <row r="127" spans="2:10" x14ac:dyDescent="0.3">
      <c r="B127" s="426"/>
      <c r="C127" s="426"/>
      <c r="D127" s="426"/>
      <c r="E127" s="427"/>
      <c r="F127" s="427"/>
      <c r="G127" s="427"/>
      <c r="H127" s="427"/>
      <c r="I127" s="427"/>
      <c r="J127" s="427"/>
    </row>
    <row r="128" spans="2:10" x14ac:dyDescent="0.3">
      <c r="B128" s="426"/>
      <c r="C128" s="426"/>
      <c r="D128" s="426"/>
      <c r="E128" s="427"/>
      <c r="F128" s="427"/>
      <c r="G128" s="427"/>
      <c r="H128" s="427"/>
      <c r="I128" s="427"/>
      <c r="J128" s="427"/>
    </row>
    <row r="129" spans="2:10" x14ac:dyDescent="0.3">
      <c r="B129" s="426"/>
      <c r="C129" s="426"/>
      <c r="D129" s="426"/>
      <c r="E129" s="427"/>
      <c r="F129" s="427"/>
      <c r="G129" s="427"/>
      <c r="H129" s="427"/>
      <c r="I129" s="427"/>
      <c r="J129" s="427"/>
    </row>
    <row r="130" spans="2:10" x14ac:dyDescent="0.3">
      <c r="B130" s="426"/>
      <c r="C130" s="426"/>
      <c r="D130" s="426"/>
      <c r="E130" s="427"/>
      <c r="F130" s="427"/>
      <c r="G130" s="427"/>
      <c r="H130" s="427"/>
      <c r="I130" s="427"/>
      <c r="J130" s="427"/>
    </row>
    <row r="131" spans="2:10" x14ac:dyDescent="0.3">
      <c r="B131" s="426"/>
      <c r="C131" s="426"/>
      <c r="D131" s="426"/>
      <c r="E131" s="427"/>
      <c r="F131" s="427"/>
      <c r="G131" s="427"/>
      <c r="H131" s="427"/>
      <c r="I131" s="427"/>
      <c r="J131" s="427"/>
    </row>
    <row r="132" spans="2:10" x14ac:dyDescent="0.3">
      <c r="B132" s="426"/>
      <c r="C132" s="426"/>
      <c r="D132" s="426"/>
      <c r="E132" s="427"/>
      <c r="F132" s="427"/>
      <c r="G132" s="427"/>
      <c r="H132" s="427"/>
      <c r="I132" s="427"/>
      <c r="J132" s="427"/>
    </row>
    <row r="133" spans="2:10" x14ac:dyDescent="0.3">
      <c r="B133" s="426"/>
      <c r="C133" s="426"/>
      <c r="D133" s="426"/>
      <c r="E133" s="427"/>
      <c r="F133" s="427"/>
      <c r="G133" s="427"/>
      <c r="H133" s="427"/>
      <c r="I133" s="427"/>
      <c r="J133" s="427"/>
    </row>
    <row r="134" spans="2:10" x14ac:dyDescent="0.3">
      <c r="B134" s="426"/>
      <c r="C134" s="426"/>
      <c r="D134" s="426"/>
      <c r="E134" s="427"/>
      <c r="F134" s="427"/>
      <c r="G134" s="427"/>
      <c r="H134" s="427"/>
      <c r="I134" s="427"/>
      <c r="J134" s="427"/>
    </row>
    <row r="135" spans="2:10" x14ac:dyDescent="0.3">
      <c r="B135" s="426"/>
      <c r="C135" s="426"/>
      <c r="D135" s="426"/>
      <c r="E135" s="427"/>
      <c r="F135" s="427"/>
      <c r="G135" s="427"/>
      <c r="H135" s="427"/>
      <c r="I135" s="427"/>
      <c r="J135" s="427"/>
    </row>
    <row r="136" spans="2:10" x14ac:dyDescent="0.3">
      <c r="B136" s="426"/>
      <c r="C136" s="426"/>
      <c r="D136" s="426"/>
      <c r="E136" s="427"/>
      <c r="F136" s="427"/>
      <c r="G136" s="427"/>
      <c r="H136" s="427"/>
      <c r="I136" s="427"/>
      <c r="J136" s="427"/>
    </row>
    <row r="137" spans="2:10" x14ac:dyDescent="0.3">
      <c r="B137" s="426"/>
      <c r="C137" s="426"/>
      <c r="D137" s="426"/>
      <c r="E137" s="427"/>
      <c r="F137" s="427"/>
      <c r="G137" s="427"/>
      <c r="H137" s="427"/>
      <c r="I137" s="427"/>
      <c r="J137" s="427"/>
    </row>
    <row r="138" spans="2:10" x14ac:dyDescent="0.3">
      <c r="B138" s="426"/>
      <c r="C138" s="426"/>
      <c r="D138" s="426"/>
      <c r="E138" s="427"/>
      <c r="F138" s="427"/>
      <c r="G138" s="427"/>
      <c r="H138" s="427"/>
      <c r="I138" s="427"/>
      <c r="J138" s="427"/>
    </row>
    <row r="139" spans="2:10" x14ac:dyDescent="0.3">
      <c r="B139" s="426"/>
      <c r="C139" s="426"/>
      <c r="D139" s="426"/>
      <c r="E139" s="427"/>
      <c r="F139" s="427"/>
      <c r="G139" s="427"/>
      <c r="H139" s="427"/>
      <c r="I139" s="427"/>
      <c r="J139" s="427"/>
    </row>
    <row r="140" spans="2:10" x14ac:dyDescent="0.3">
      <c r="B140" s="426"/>
      <c r="C140" s="426"/>
      <c r="D140" s="426"/>
      <c r="E140" s="427"/>
      <c r="F140" s="427"/>
      <c r="G140" s="427"/>
      <c r="H140" s="427"/>
      <c r="I140" s="427"/>
      <c r="J140" s="427"/>
    </row>
    <row r="141" spans="2:10" x14ac:dyDescent="0.3">
      <c r="B141" s="426"/>
      <c r="C141" s="426"/>
      <c r="D141" s="426"/>
      <c r="E141" s="427"/>
      <c r="F141" s="427"/>
      <c r="G141" s="427"/>
      <c r="H141" s="427"/>
      <c r="I141" s="427"/>
      <c r="J141" s="427"/>
    </row>
    <row r="142" spans="2:10" x14ac:dyDescent="0.3">
      <c r="B142" s="426"/>
      <c r="C142" s="426"/>
      <c r="D142" s="426"/>
      <c r="E142" s="427"/>
      <c r="F142" s="427"/>
      <c r="G142" s="427"/>
      <c r="H142" s="427"/>
      <c r="I142" s="427"/>
      <c r="J142" s="427"/>
    </row>
    <row r="143" spans="2:10" x14ac:dyDescent="0.3">
      <c r="B143" s="426"/>
      <c r="C143" s="426"/>
      <c r="D143" s="426"/>
      <c r="E143" s="427"/>
      <c r="F143" s="427"/>
      <c r="G143" s="427"/>
      <c r="H143" s="427"/>
      <c r="I143" s="427"/>
      <c r="J143" s="427"/>
    </row>
    <row r="144" spans="2:10" x14ac:dyDescent="0.3">
      <c r="B144" s="426"/>
      <c r="C144" s="426"/>
      <c r="D144" s="426"/>
      <c r="E144" s="427"/>
      <c r="F144" s="427"/>
      <c r="G144" s="427"/>
      <c r="H144" s="427"/>
      <c r="I144" s="427"/>
      <c r="J144" s="427"/>
    </row>
    <row r="145" spans="2:10" x14ac:dyDescent="0.3">
      <c r="B145" s="426"/>
      <c r="C145" s="426"/>
      <c r="D145" s="426"/>
      <c r="E145" s="427"/>
      <c r="F145" s="427"/>
      <c r="G145" s="427"/>
      <c r="H145" s="427"/>
      <c r="I145" s="427"/>
      <c r="J145" s="427"/>
    </row>
    <row r="146" spans="2:10" x14ac:dyDescent="0.3">
      <c r="B146" s="426"/>
      <c r="C146" s="426"/>
      <c r="D146" s="426"/>
      <c r="E146" s="427"/>
      <c r="F146" s="427"/>
      <c r="G146" s="427"/>
      <c r="H146" s="427"/>
      <c r="I146" s="427"/>
      <c r="J146" s="427"/>
    </row>
    <row r="147" spans="2:10" x14ac:dyDescent="0.3">
      <c r="B147" s="426"/>
      <c r="C147" s="426"/>
      <c r="D147" s="426"/>
      <c r="E147" s="427"/>
      <c r="F147" s="427"/>
      <c r="G147" s="427"/>
      <c r="H147" s="427"/>
      <c r="I147" s="427"/>
      <c r="J147" s="427"/>
    </row>
    <row r="148" spans="2:10" x14ac:dyDescent="0.3">
      <c r="B148" s="426"/>
      <c r="C148" s="426"/>
      <c r="D148" s="426"/>
      <c r="E148" s="427"/>
      <c r="F148" s="427"/>
      <c r="G148" s="427"/>
      <c r="H148" s="427"/>
      <c r="I148" s="427"/>
      <c r="J148" s="427"/>
    </row>
    <row r="149" spans="2:10" x14ac:dyDescent="0.3">
      <c r="B149" s="426"/>
      <c r="C149" s="426"/>
      <c r="D149" s="426"/>
      <c r="E149" s="427"/>
      <c r="F149" s="427"/>
      <c r="G149" s="427"/>
      <c r="H149" s="427"/>
      <c r="I149" s="427"/>
      <c r="J149" s="427"/>
    </row>
    <row r="150" spans="2:10" x14ac:dyDescent="0.3">
      <c r="B150" s="426"/>
      <c r="C150" s="426"/>
      <c r="D150" s="426"/>
      <c r="E150" s="427"/>
      <c r="F150" s="427"/>
      <c r="G150" s="427"/>
      <c r="H150" s="427"/>
      <c r="I150" s="427"/>
      <c r="J150" s="427"/>
    </row>
    <row r="151" spans="2:10" x14ac:dyDescent="0.3">
      <c r="B151" s="426"/>
      <c r="C151" s="426"/>
      <c r="D151" s="426"/>
      <c r="E151" s="427"/>
      <c r="F151" s="427"/>
      <c r="G151" s="427"/>
      <c r="H151" s="427"/>
      <c r="I151" s="427"/>
      <c r="J151" s="427"/>
    </row>
    <row r="152" spans="2:10" x14ac:dyDescent="0.3">
      <c r="B152" s="426"/>
      <c r="C152" s="426"/>
      <c r="D152" s="426"/>
      <c r="E152" s="427"/>
      <c r="F152" s="427"/>
      <c r="G152" s="427"/>
      <c r="H152" s="427"/>
      <c r="I152" s="427"/>
      <c r="J152" s="427"/>
    </row>
    <row r="153" spans="2:10" x14ac:dyDescent="0.3">
      <c r="B153" s="426"/>
      <c r="C153" s="426"/>
      <c r="D153" s="426"/>
      <c r="E153" s="427"/>
      <c r="F153" s="427"/>
      <c r="G153" s="427"/>
      <c r="H153" s="427"/>
      <c r="I153" s="427"/>
      <c r="J153" s="427"/>
    </row>
    <row r="154" spans="2:10" x14ac:dyDescent="0.3">
      <c r="B154" s="426"/>
      <c r="C154" s="426"/>
      <c r="D154" s="426"/>
      <c r="E154" s="427"/>
      <c r="F154" s="427"/>
      <c r="G154" s="427"/>
      <c r="H154" s="427"/>
      <c r="I154" s="427"/>
      <c r="J154" s="427"/>
    </row>
    <row r="155" spans="2:10" x14ac:dyDescent="0.3">
      <c r="B155" s="426"/>
      <c r="C155" s="426"/>
      <c r="D155" s="426"/>
      <c r="E155" s="427"/>
      <c r="F155" s="427"/>
      <c r="G155" s="427"/>
      <c r="H155" s="427"/>
      <c r="I155" s="427"/>
      <c r="J155" s="427"/>
    </row>
    <row r="156" spans="2:10" x14ac:dyDescent="0.3">
      <c r="B156" s="426"/>
      <c r="C156" s="426"/>
      <c r="D156" s="426"/>
      <c r="E156" s="427"/>
      <c r="F156" s="427"/>
      <c r="G156" s="427"/>
      <c r="H156" s="427"/>
      <c r="I156" s="427"/>
      <c r="J156" s="427"/>
    </row>
    <row r="157" spans="2:10" x14ac:dyDescent="0.3">
      <c r="B157" s="426"/>
      <c r="C157" s="426"/>
      <c r="D157" s="426"/>
      <c r="E157" s="427"/>
      <c r="F157" s="427"/>
      <c r="G157" s="427"/>
      <c r="H157" s="427"/>
      <c r="I157" s="427"/>
      <c r="J157" s="427"/>
    </row>
    <row r="158" spans="2:10" x14ac:dyDescent="0.3">
      <c r="B158" s="426"/>
      <c r="C158" s="426"/>
      <c r="D158" s="426"/>
      <c r="E158" s="427"/>
      <c r="F158" s="427"/>
      <c r="G158" s="427"/>
      <c r="H158" s="427"/>
      <c r="I158" s="427"/>
      <c r="J158" s="427"/>
    </row>
    <row r="159" spans="2:10" x14ac:dyDescent="0.3">
      <c r="B159" s="426"/>
      <c r="C159" s="426"/>
      <c r="D159" s="426"/>
      <c r="E159" s="427"/>
      <c r="F159" s="427"/>
      <c r="G159" s="427"/>
      <c r="H159" s="427"/>
      <c r="I159" s="427"/>
      <c r="J159" s="427"/>
    </row>
    <row r="160" spans="2:10" x14ac:dyDescent="0.3">
      <c r="B160" s="426"/>
      <c r="C160" s="426"/>
      <c r="D160" s="426"/>
      <c r="E160" s="427"/>
      <c r="F160" s="427"/>
      <c r="G160" s="427"/>
      <c r="H160" s="427"/>
      <c r="I160" s="427"/>
      <c r="J160" s="427"/>
    </row>
    <row r="161" spans="2:10" x14ac:dyDescent="0.3">
      <c r="B161" s="426"/>
      <c r="C161" s="426"/>
      <c r="D161" s="426"/>
      <c r="E161" s="427"/>
      <c r="F161" s="427"/>
      <c r="G161" s="427"/>
      <c r="H161" s="427"/>
      <c r="I161" s="427"/>
      <c r="J161" s="427"/>
    </row>
    <row r="162" spans="2:10" x14ac:dyDescent="0.3">
      <c r="B162" s="426"/>
      <c r="C162" s="426"/>
      <c r="D162" s="426"/>
      <c r="E162" s="427"/>
      <c r="F162" s="427"/>
      <c r="G162" s="427"/>
      <c r="H162" s="427"/>
      <c r="I162" s="427"/>
      <c r="J162" s="427"/>
    </row>
    <row r="163" spans="2:10" x14ac:dyDescent="0.3">
      <c r="B163" s="426"/>
      <c r="C163" s="426"/>
      <c r="D163" s="426"/>
      <c r="E163" s="427"/>
      <c r="F163" s="427"/>
      <c r="G163" s="427"/>
      <c r="H163" s="427"/>
      <c r="I163" s="427"/>
      <c r="J163" s="427"/>
    </row>
    <row r="164" spans="2:10" x14ac:dyDescent="0.3">
      <c r="B164" s="426"/>
      <c r="C164" s="426"/>
      <c r="D164" s="426"/>
      <c r="E164" s="427"/>
      <c r="F164" s="427"/>
      <c r="G164" s="427"/>
      <c r="H164" s="427"/>
      <c r="I164" s="427"/>
      <c r="J164" s="427"/>
    </row>
    <row r="165" spans="2:10" x14ac:dyDescent="0.3">
      <c r="B165" s="426"/>
      <c r="C165" s="426"/>
      <c r="D165" s="426"/>
      <c r="E165" s="427"/>
      <c r="F165" s="427"/>
      <c r="G165" s="427"/>
      <c r="H165" s="427"/>
      <c r="I165" s="427"/>
      <c r="J165" s="427"/>
    </row>
    <row r="166" spans="2:10" x14ac:dyDescent="0.3">
      <c r="B166" s="426"/>
      <c r="C166" s="426"/>
      <c r="D166" s="426"/>
      <c r="E166" s="427"/>
      <c r="F166" s="427"/>
      <c r="G166" s="427"/>
      <c r="H166" s="427"/>
      <c r="I166" s="427"/>
      <c r="J166" s="427"/>
    </row>
    <row r="167" spans="2:10" x14ac:dyDescent="0.3">
      <c r="B167" s="426"/>
      <c r="C167" s="426"/>
      <c r="D167" s="426"/>
      <c r="E167" s="427"/>
      <c r="F167" s="427"/>
      <c r="G167" s="427"/>
      <c r="H167" s="427"/>
      <c r="I167" s="427"/>
      <c r="J167" s="427"/>
    </row>
    <row r="168" spans="2:10" x14ac:dyDescent="0.3">
      <c r="B168" s="426"/>
      <c r="C168" s="426"/>
      <c r="D168" s="426"/>
      <c r="E168" s="427"/>
      <c r="F168" s="427"/>
      <c r="G168" s="427"/>
      <c r="H168" s="427"/>
      <c r="I168" s="427"/>
      <c r="J168" s="427"/>
    </row>
    <row r="169" spans="2:10" x14ac:dyDescent="0.3">
      <c r="B169" s="426"/>
      <c r="C169" s="426"/>
      <c r="D169" s="426"/>
      <c r="E169" s="427"/>
      <c r="F169" s="427"/>
      <c r="G169" s="427"/>
      <c r="H169" s="427"/>
      <c r="I169" s="427"/>
      <c r="J169" s="427"/>
    </row>
    <row r="170" spans="2:10" x14ac:dyDescent="0.3">
      <c r="B170" s="426"/>
      <c r="C170" s="426"/>
      <c r="D170" s="426"/>
      <c r="E170" s="427"/>
      <c r="F170" s="427"/>
      <c r="G170" s="427"/>
      <c r="H170" s="427"/>
      <c r="I170" s="427"/>
      <c r="J170" s="427"/>
    </row>
    <row r="171" spans="2:10" x14ac:dyDescent="0.3">
      <c r="B171" s="426"/>
      <c r="C171" s="426"/>
      <c r="D171" s="426"/>
      <c r="E171" s="427"/>
      <c r="F171" s="427"/>
      <c r="G171" s="427"/>
      <c r="H171" s="427"/>
      <c r="I171" s="427"/>
      <c r="J171" s="427"/>
    </row>
    <row r="172" spans="2:10" x14ac:dyDescent="0.3">
      <c r="B172" s="426"/>
      <c r="C172" s="426"/>
      <c r="D172" s="426"/>
      <c r="E172" s="427"/>
      <c r="F172" s="427"/>
      <c r="G172" s="427"/>
      <c r="H172" s="427"/>
      <c r="I172" s="427"/>
      <c r="J172" s="427"/>
    </row>
    <row r="173" spans="2:10" x14ac:dyDescent="0.3">
      <c r="B173" s="426"/>
      <c r="C173" s="426"/>
      <c r="D173" s="426"/>
      <c r="E173" s="427"/>
      <c r="F173" s="427"/>
      <c r="G173" s="427"/>
      <c r="H173" s="427"/>
      <c r="I173" s="427"/>
      <c r="J173" s="427"/>
    </row>
    <row r="174" spans="2:10" x14ac:dyDescent="0.3">
      <c r="B174" s="426">
        <f>'[2]Evolucion Avance'!B252</f>
        <v>2424961</v>
      </c>
      <c r="C174" s="426">
        <f>'[2]Evolucion Avance'!C252</f>
        <v>958866</v>
      </c>
      <c r="D174" s="426">
        <f>'[2]Evolucion Avance'!D252</f>
        <v>1466095</v>
      </c>
      <c r="E174" s="427">
        <f>'[2]Evolucion Avance'!E252</f>
        <v>367908</v>
      </c>
      <c r="F174" s="427">
        <f>'[2]Evolucion Avance'!F252</f>
        <v>177959</v>
      </c>
      <c r="G174" s="427">
        <f>'[2]Evolucion Avance'!G252</f>
        <v>189949</v>
      </c>
      <c r="H174" s="427">
        <f>'[2]Evolucion Avance'!H252</f>
        <v>2057053</v>
      </c>
      <c r="I174" s="427">
        <f>'[2]Evolucion Avance'!I252</f>
        <v>780907</v>
      </c>
      <c r="J174" s="427">
        <f>'[2]Evolucion Avance'!J252</f>
        <v>1276146</v>
      </c>
    </row>
    <row r="175" spans="2:10" x14ac:dyDescent="0.3">
      <c r="B175" s="426">
        <f>'[2]Evolucion Avance'!B253</f>
        <v>2408670</v>
      </c>
      <c r="C175" s="426">
        <f>'[2]Evolucion Avance'!C253</f>
        <v>964671</v>
      </c>
      <c r="D175" s="426">
        <f>'[2]Evolucion Avance'!D253</f>
        <v>1443999</v>
      </c>
      <c r="E175" s="427">
        <f>'[2]Evolucion Avance'!E253</f>
        <v>353741</v>
      </c>
      <c r="F175" s="427">
        <f>'[2]Evolucion Avance'!F253</f>
        <v>172786</v>
      </c>
      <c r="G175" s="427">
        <f>'[2]Evolucion Avance'!G253</f>
        <v>180955</v>
      </c>
      <c r="H175" s="427">
        <f>'[2]Evolucion Avance'!H253</f>
        <v>2054929</v>
      </c>
      <c r="I175" s="427">
        <f>'[2]Evolucion Avance'!I253</f>
        <v>791885</v>
      </c>
      <c r="J175" s="427">
        <f>'[2]Evolucion Avance'!J253</f>
        <v>1263044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45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27"/>
  <sheetViews>
    <sheetView showGridLines="0" showZero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"/>
  <cols>
    <col min="1" max="1" width="14.140625" style="309" customWidth="1"/>
    <col min="2" max="10" width="9.7109375" style="310" customWidth="1"/>
    <col min="11" max="16384" width="11.42578125" style="310"/>
  </cols>
  <sheetData>
    <row r="3" spans="1:10" s="454" customFormat="1" ht="19.899999999999999" customHeight="1" x14ac:dyDescent="0.2">
      <c r="A3" s="450" t="s">
        <v>209</v>
      </c>
      <c r="B3" s="451"/>
      <c r="C3" s="451"/>
      <c r="D3" s="451"/>
      <c r="E3" s="451"/>
      <c r="F3" s="451"/>
      <c r="G3" s="451"/>
      <c r="H3" s="451"/>
      <c r="I3" s="451"/>
      <c r="J3" s="451"/>
    </row>
    <row r="4" spans="1:10" s="454" customFormat="1" ht="19.899999999999999" customHeight="1" x14ac:dyDescent="0.2">
      <c r="A4" s="450" t="s">
        <v>210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0" ht="14.45" customHeight="1" x14ac:dyDescent="0.3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0" ht="16.149999999999999" customHeight="1" x14ac:dyDescent="0.3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0" s="329" customFormat="1" ht="6" customHeight="1" x14ac:dyDescent="0.3">
      <c r="A7" s="343"/>
      <c r="B7" s="364"/>
      <c r="C7" s="364"/>
      <c r="D7" s="364"/>
      <c r="E7" s="365"/>
      <c r="F7" s="365"/>
      <c r="G7" s="365"/>
      <c r="H7" s="364"/>
      <c r="I7" s="364"/>
      <c r="J7" s="364"/>
    </row>
    <row r="8" spans="1:10" s="329" customFormat="1" ht="15" customHeight="1" x14ac:dyDescent="0.3">
      <c r="A8" s="330" t="s">
        <v>160</v>
      </c>
      <c r="B8" s="355">
        <f>'[2]Evolucion Avance2'!$B$190</f>
        <v>21.835651456903555</v>
      </c>
      <c r="C8" s="355">
        <f>'[2]Evolucion Avance2'!$C$190</f>
        <v>24.613332547274094</v>
      </c>
      <c r="D8" s="355">
        <f>'[2]Evolucion Avance2'!$D$190</f>
        <v>19.848561290081097</v>
      </c>
      <c r="E8" s="356">
        <f>'[2]Evolucion Avance2'!$E$190</f>
        <v>36.073738280724591</v>
      </c>
      <c r="F8" s="356">
        <f>'[2]Evolucion Avance2'!$F$190</f>
        <v>38.417477891404737</v>
      </c>
      <c r="G8" s="356">
        <f>'[2]Evolucion Avance2'!$G$190</f>
        <v>33.968936299403843</v>
      </c>
      <c r="H8" s="355">
        <f>'[2]Evolucion Avance2'!$H$190</f>
        <v>18.938406792788083</v>
      </c>
      <c r="I8" s="355">
        <f>'[2]Evolucion Avance2'!$I$190</f>
        <v>21.336787413579607</v>
      </c>
      <c r="J8" s="357">
        <f>'[2]Evolucion Avance2'!$J$190</f>
        <v>17.301683802971592</v>
      </c>
    </row>
    <row r="9" spans="1:10" s="329" customFormat="1" ht="15" customHeight="1" x14ac:dyDescent="0.3">
      <c r="A9" s="324" t="s">
        <v>161</v>
      </c>
      <c r="B9" s="352">
        <f>'[2]Evolucion Avance2'!$B$191</f>
        <v>23.497564884303891</v>
      </c>
      <c r="C9" s="352">
        <f>'[2]Evolucion Avance2'!$C$191</f>
        <v>26.225300468527195</v>
      </c>
      <c r="D9" s="352">
        <f>'[2]Evolucion Avance2'!$D$191</f>
        <v>21.555457809619043</v>
      </c>
      <c r="E9" s="353">
        <f>'[2]Evolucion Avance2'!$E$191</f>
        <v>37.301949838682411</v>
      </c>
      <c r="F9" s="353">
        <f>'[2]Evolucion Avance2'!$F$191</f>
        <v>39.276428821212996</v>
      </c>
      <c r="G9" s="353">
        <f>'[2]Evolucion Avance2'!$G$191</f>
        <v>35.528839917805037</v>
      </c>
      <c r="H9" s="352">
        <f>'[2]Evolucion Avance2'!$H$191</f>
        <v>20.644081544951099</v>
      </c>
      <c r="I9" s="352">
        <f>'[2]Evolucion Avance2'!$I$191</f>
        <v>23.066250433576137</v>
      </c>
      <c r="J9" s="354">
        <f>'[2]Evolucion Avance2'!$J$191</f>
        <v>19.001877600414193</v>
      </c>
    </row>
    <row r="10" spans="1:10" s="329" customFormat="1" ht="15" customHeight="1" x14ac:dyDescent="0.3">
      <c r="A10" s="334" t="s">
        <v>162</v>
      </c>
      <c r="B10" s="358">
        <f>'[2]Evolucion Avance2'!$B$192</f>
        <v>11.310392096298184</v>
      </c>
      <c r="C10" s="358">
        <f>'[2]Evolucion Avance2'!$C$192</f>
        <v>9.3266454842629738</v>
      </c>
      <c r="D10" s="358">
        <f>'[2]Evolucion Avance2'!$D$192</f>
        <v>12.812362271401476</v>
      </c>
      <c r="E10" s="359">
        <f>'[2]Evolucion Avance2'!$E$192</f>
        <v>17.606257121018785</v>
      </c>
      <c r="F10" s="359">
        <f>'[2]Evolucion Avance2'!$F$192</f>
        <v>18.2293985896865</v>
      </c>
      <c r="G10" s="359">
        <f>'[2]Evolucion Avance2'!$G$192</f>
        <v>17.035200823453817</v>
      </c>
      <c r="H10" s="358">
        <f>'[2]Evolucion Avance2'!$H$192</f>
        <v>9.9530903082651569</v>
      </c>
      <c r="I10" s="358">
        <f>'[2]Evolucion Avance2'!$I$192</f>
        <v>7.1450209117796506</v>
      </c>
      <c r="J10" s="360">
        <f>'[2]Evolucion Avance2'!$J$192</f>
        <v>11.992333516854259</v>
      </c>
    </row>
    <row r="11" spans="1:10" s="329" customFormat="1" ht="15" customHeight="1" x14ac:dyDescent="0.3">
      <c r="A11" s="338" t="s">
        <v>163</v>
      </c>
      <c r="B11" s="352">
        <f>'[2]Evolucion Avance2'!$B$193</f>
        <v>2.073108629326089</v>
      </c>
      <c r="C11" s="352">
        <f>'[2]Evolucion Avance2'!$C$193</f>
        <v>-1.8994845192011685</v>
      </c>
      <c r="D11" s="352">
        <f>'[2]Evolucion Avance2'!$D$193</f>
        <v>5.1735756111162745</v>
      </c>
      <c r="E11" s="353">
        <f>'[2]Evolucion Avance2'!$E$193</f>
        <v>3.1541994815752288</v>
      </c>
      <c r="F11" s="353">
        <f>'[2]Evolucion Avance2'!$F$193</f>
        <v>2.4496986609760101</v>
      </c>
      <c r="G11" s="353">
        <f>'[2]Evolucion Avance2'!$G$193</f>
        <v>3.8136395439766226</v>
      </c>
      <c r="H11" s="352">
        <f>'[2]Evolucion Avance2'!$H$193</f>
        <v>1.8290544803500379</v>
      </c>
      <c r="I11" s="352">
        <f>'[2]Evolucion Avance2'!$I$193</f>
        <v>-3.0081620971725203</v>
      </c>
      <c r="J11" s="354">
        <f>'[2]Evolucion Avance2'!$J$193</f>
        <v>5.450878257974817</v>
      </c>
    </row>
    <row r="12" spans="1:10" s="329" customFormat="1" ht="15" customHeight="1" x14ac:dyDescent="0.3">
      <c r="A12" s="338" t="s">
        <v>164</v>
      </c>
      <c r="B12" s="352">
        <f>'[2]Evolucion Avance2'!$B$194</f>
        <v>-1.9836817897151102</v>
      </c>
      <c r="C12" s="352">
        <f>'[2]Evolucion Avance2'!$C$194</f>
        <v>-5.1809077257160139</v>
      </c>
      <c r="D12" s="352">
        <f>'[2]Evolucion Avance2'!$D$194</f>
        <v>0.44682658675225101</v>
      </c>
      <c r="E12" s="353">
        <f>'[2]Evolucion Avance2'!$E$194</f>
        <v>-6.6294722492534968</v>
      </c>
      <c r="F12" s="353">
        <f>'[2]Evolucion Avance2'!$F$194</f>
        <v>-6.2348773400326474</v>
      </c>
      <c r="G12" s="353">
        <f>'[2]Evolucion Avance2'!$G$194</f>
        <v>-6.9931786229728603</v>
      </c>
      <c r="H12" s="352">
        <f>'[2]Evolucion Avance2'!$H$194</f>
        <v>-0.9169963699438104</v>
      </c>
      <c r="I12" s="352">
        <f>'[2]Evolucion Avance2'!$I$194</f>
        <v>-4.9051560287447273</v>
      </c>
      <c r="J12" s="354">
        <f>'[2]Evolucion Avance2'!$J$194</f>
        <v>1.9818617843085775</v>
      </c>
    </row>
    <row r="13" spans="1:10" s="329" customFormat="1" ht="15" customHeight="1" x14ac:dyDescent="0.3">
      <c r="A13" s="324" t="s">
        <v>165</v>
      </c>
      <c r="B13" s="352">
        <f>'[2]Evolucion Avance2'!$B$195</f>
        <v>-6.434158114548123</v>
      </c>
      <c r="C13" s="352">
        <f>'[2]Evolucion Avance2'!$C$195</f>
        <v>-9.4255797785623852</v>
      </c>
      <c r="D13" s="352">
        <f>'[2]Evolucion Avance2'!$D$195</f>
        <v>-4.2108056345045259</v>
      </c>
      <c r="E13" s="353">
        <f>'[2]Evolucion Avance2'!$E$195</f>
        <v>-15.999429963558384</v>
      </c>
      <c r="F13" s="353">
        <f>'[2]Evolucion Avance2'!$F$195</f>
        <v>-16.58168259940582</v>
      </c>
      <c r="G13" s="353">
        <f>'[2]Evolucion Avance2'!$G$195</f>
        <v>-15.465585780589839</v>
      </c>
      <c r="H13" s="352">
        <f>'[2]Evolucion Avance2'!$H$195</f>
        <v>-4.1796967967632392</v>
      </c>
      <c r="I13" s="352">
        <f>'[2]Evolucion Avance2'!$I$195</f>
        <v>-7.4774476920866473</v>
      </c>
      <c r="J13" s="354">
        <f>'[2]Evolucion Avance2'!$J$195</f>
        <v>-1.8488246515777418</v>
      </c>
    </row>
    <row r="14" spans="1:10" s="329" customFormat="1" ht="15" customHeight="1" x14ac:dyDescent="0.3">
      <c r="A14" s="324" t="s">
        <v>166</v>
      </c>
      <c r="B14" s="352">
        <f>'[2]Evolucion Avance2'!$B$196</f>
        <v>-9.4495835447016905</v>
      </c>
      <c r="C14" s="352">
        <f>'[2]Evolucion Avance2'!$C$196</f>
        <v>-12.326882480657471</v>
      </c>
      <c r="D14" s="352">
        <f>'[2]Evolucion Avance2'!$D$196</f>
        <v>-7.341478132206948</v>
      </c>
      <c r="E14" s="353">
        <f>'[2]Evolucion Avance2'!$E$196</f>
        <v>-20.274822758714812</v>
      </c>
      <c r="F14" s="353">
        <f>'[2]Evolucion Avance2'!$F$196</f>
        <v>-21.779697598111571</v>
      </c>
      <c r="G14" s="353">
        <f>'[2]Evolucion Avance2'!$G$196</f>
        <v>-18.908235655310797</v>
      </c>
      <c r="H14" s="352">
        <f>'[2]Evolucion Avance2'!$H$196</f>
        <v>-7.0006360196415347</v>
      </c>
      <c r="I14" s="352">
        <f>'[2]Evolucion Avance2'!$I$196</f>
        <v>-9.8497271325703011</v>
      </c>
      <c r="J14" s="354">
        <f>'[2]Evolucion Avance2'!$J$196</f>
        <v>-5.0137854413823613</v>
      </c>
    </row>
    <row r="15" spans="1:10" s="329" customFormat="1" ht="15" customHeight="1" x14ac:dyDescent="0.3">
      <c r="A15" s="324" t="s">
        <v>167</v>
      </c>
      <c r="B15" s="352">
        <f>'[2]Evolucion Avance2'!$B$197</f>
        <v>-12.330316444611805</v>
      </c>
      <c r="C15" s="352">
        <f>'[2]Evolucion Avance2'!$C$197</f>
        <v>-15.153707300325689</v>
      </c>
      <c r="D15" s="352">
        <f>'[2]Evolucion Avance2'!$D$197</f>
        <v>-10.268695803701057</v>
      </c>
      <c r="E15" s="353">
        <f>'[2]Evolucion Avance2'!$E$197</f>
        <v>-25.141775870656947</v>
      </c>
      <c r="F15" s="353">
        <f>'[2]Evolucion Avance2'!$F$197</f>
        <v>-27.294745141136978</v>
      </c>
      <c r="G15" s="353">
        <f>'[2]Evolucion Avance2'!$G$197</f>
        <v>-23.21332559377483</v>
      </c>
      <c r="H15" s="352">
        <f>'[2]Evolucion Avance2'!$H$197</f>
        <v>-9.3959358461600608</v>
      </c>
      <c r="I15" s="352">
        <f>'[2]Evolucion Avance2'!$I$197</f>
        <v>-11.952688439579891</v>
      </c>
      <c r="J15" s="354">
        <f>'[2]Evolucion Avance2'!$J$197</f>
        <v>-7.6157462737298234</v>
      </c>
    </row>
    <row r="16" spans="1:10" s="329" customFormat="1" ht="15" customHeight="1" x14ac:dyDescent="0.3">
      <c r="A16" s="324" t="s">
        <v>168</v>
      </c>
      <c r="B16" s="352">
        <f>'[2]Evolucion Avance2'!$B$198</f>
        <v>-13.734544159449861</v>
      </c>
      <c r="C16" s="352">
        <f>'[2]Evolucion Avance2'!$C$198</f>
        <v>-16.876498331024631</v>
      </c>
      <c r="D16" s="352">
        <f>'[2]Evolucion Avance2'!$D$198</f>
        <v>-11.438064271879012</v>
      </c>
      <c r="E16" s="353">
        <f>'[2]Evolucion Avance2'!$E$198</f>
        <v>-26.354390140341465</v>
      </c>
      <c r="F16" s="353">
        <f>'[2]Evolucion Avance2'!$F$198</f>
        <v>-28.79563809049203</v>
      </c>
      <c r="G16" s="353">
        <f>'[2]Evolucion Avance2'!$G$198</f>
        <v>-24.132613723978409</v>
      </c>
      <c r="H16" s="352">
        <f>'[2]Evolucion Avance2'!$H$198</f>
        <v>-10.782295932353913</v>
      </c>
      <c r="I16" s="352">
        <f>'[2]Evolucion Avance2'!$I$198</f>
        <v>-13.632897134232536</v>
      </c>
      <c r="J16" s="354">
        <f>'[2]Evolucion Avance2'!$J$198</f>
        <v>-8.8047279382344161</v>
      </c>
    </row>
    <row r="17" spans="1:10" s="329" customFormat="1" ht="15" customHeight="1" x14ac:dyDescent="0.3">
      <c r="A17" s="324" t="s">
        <v>169</v>
      </c>
      <c r="B17" s="352">
        <f>'[2]Evolucion Avance2'!$B$199</f>
        <v>-14.871108348756144</v>
      </c>
      <c r="C17" s="352">
        <f>'[2]Evolucion Avance2'!$C$199</f>
        <v>-18.13388071419152</v>
      </c>
      <c r="D17" s="352">
        <f>'[2]Evolucion Avance2'!$D$199</f>
        <v>-12.468019343843398</v>
      </c>
      <c r="E17" s="353">
        <f>'[2]Evolucion Avance2'!$E$199</f>
        <v>-27.569939033263115</v>
      </c>
      <c r="F17" s="353">
        <f>'[2]Evolucion Avance2'!$F$199</f>
        <v>-29.762218500539834</v>
      </c>
      <c r="G17" s="353">
        <f>'[2]Evolucion Avance2'!$G$199</f>
        <v>-25.547025353526902</v>
      </c>
      <c r="H17" s="352">
        <f>'[2]Evolucion Avance2'!$H$199</f>
        <v>-11.849909600469017</v>
      </c>
      <c r="I17" s="352">
        <f>'[2]Evolucion Avance2'!$I$199</f>
        <v>-14.902458596188117</v>
      </c>
      <c r="J17" s="354">
        <f>'[2]Evolucion Avance2'!$J$199</f>
        <v>-9.7210483218579427</v>
      </c>
    </row>
    <row r="18" spans="1:10" s="329" customFormat="1" ht="15" customHeight="1" x14ac:dyDescent="0.3">
      <c r="A18" s="324" t="s">
        <v>170</v>
      </c>
      <c r="B18" s="352">
        <f>'[2]Evolucion Avance2'!$B$200</f>
        <v>-17.360966860124549</v>
      </c>
      <c r="C18" s="352">
        <f>'[2]Evolucion Avance2'!$C$200</f>
        <v>-20.541196200503602</v>
      </c>
      <c r="D18" s="352">
        <f>'[2]Evolucion Avance2'!$D$200</f>
        <v>-15.029650076003914</v>
      </c>
      <c r="E18" s="353">
        <f>'[2]Evolucion Avance2'!$E$200</f>
        <v>-31.358699165966254</v>
      </c>
      <c r="F18" s="353">
        <f>'[2]Evolucion Avance2'!$F$200</f>
        <v>-32.993836641406382</v>
      </c>
      <c r="G18" s="353">
        <f>'[2]Evolucion Avance2'!$G$200</f>
        <v>-29.86167909860492</v>
      </c>
      <c r="H18" s="352">
        <f>'[2]Evolucion Avance2'!$H$200</f>
        <v>-14.018255998270767</v>
      </c>
      <c r="I18" s="352">
        <f>'[2]Evolucion Avance2'!$I$200</f>
        <v>-17.073438710300191</v>
      </c>
      <c r="J18" s="354">
        <f>'[2]Evolucion Avance2'!$J$200</f>
        <v>-11.896371949939963</v>
      </c>
    </row>
    <row r="19" spans="1:10" s="329" customFormat="1" ht="15" customHeight="1" x14ac:dyDescent="0.3">
      <c r="A19" s="339" t="s">
        <v>171</v>
      </c>
      <c r="B19" s="361">
        <f>'[2]Evolucion Avance2'!$B$201</f>
        <v>-20.118426896994627</v>
      </c>
      <c r="C19" s="361">
        <f>'[2]Evolucion Avance2'!$C$201</f>
        <v>-22.918781298556357</v>
      </c>
      <c r="D19" s="361">
        <f>'[2]Evolucion Avance2'!$D$201</f>
        <v>-18.025491647420523</v>
      </c>
      <c r="E19" s="362">
        <f>'[2]Evolucion Avance2'!$E$201</f>
        <v>-35.973375944832746</v>
      </c>
      <c r="F19" s="362">
        <f>'[2]Evolucion Avance2'!$F$201</f>
        <v>-37.403344267271549</v>
      </c>
      <c r="G19" s="362">
        <f>'[2]Evolucion Avance2'!$G$201</f>
        <v>-34.64178026257931</v>
      </c>
      <c r="H19" s="361">
        <f>'[2]Evolucion Avance2'!$H$201</f>
        <v>-16.405062616099759</v>
      </c>
      <c r="I19" s="361">
        <f>'[2]Evolucion Avance2'!$I$201</f>
        <v>-18.976731946547044</v>
      </c>
      <c r="J19" s="363">
        <f>'[2]Evolucion Avance2'!$J$201</f>
        <v>-14.581037565142847</v>
      </c>
    </row>
    <row r="20" spans="1:10" s="329" customFormat="1" ht="6" customHeight="1" x14ac:dyDescent="0.3">
      <c r="A20" s="343"/>
      <c r="B20" s="364"/>
      <c r="C20" s="364"/>
      <c r="D20" s="364"/>
      <c r="E20" s="365"/>
      <c r="F20" s="365"/>
      <c r="G20" s="365"/>
      <c r="H20" s="364"/>
      <c r="I20" s="364"/>
      <c r="J20" s="364"/>
    </row>
    <row r="21" spans="1:10" s="329" customFormat="1" ht="15" customHeight="1" x14ac:dyDescent="0.3">
      <c r="A21" s="346" t="s">
        <v>172</v>
      </c>
      <c r="B21" s="355">
        <f>'[2]Evolucion Avance2'!$B$203</f>
        <v>-21.220991168041799</v>
      </c>
      <c r="C21" s="355">
        <f>'[2]Evolucion Avance2'!$C$203</f>
        <v>-24.208653217250607</v>
      </c>
      <c r="D21" s="355">
        <f>'[2]Evolucion Avance2'!$D$203</f>
        <v>-18.998713366690492</v>
      </c>
      <c r="E21" s="356">
        <f>'[2]Evolucion Avance2'!$E$203</f>
        <v>-36.46640645662854</v>
      </c>
      <c r="F21" s="356">
        <f>'[2]Evolucion Avance2'!$F$203</f>
        <v>-38.080092365164347</v>
      </c>
      <c r="G21" s="356">
        <f>'[2]Evolucion Avance2'!$G$203</f>
        <v>-34.969110288758927</v>
      </c>
      <c r="H21" s="355">
        <f>'[2]Evolucion Avance2'!$H$203</f>
        <v>-17.671835948760574</v>
      </c>
      <c r="I21" s="355">
        <f>'[2]Evolucion Avance2'!$I$203</f>
        <v>-20.452644496865862</v>
      </c>
      <c r="J21" s="357">
        <f>'[2]Evolucion Avance2'!$J$203</f>
        <v>-15.708853520687427</v>
      </c>
    </row>
    <row r="22" spans="1:10" s="329" customFormat="1" ht="15" customHeight="1" x14ac:dyDescent="0.3">
      <c r="A22" s="347" t="s">
        <v>173</v>
      </c>
      <c r="B22" s="352">
        <f>'[2]Evolucion Avance2'!$B$204</f>
        <v>-22.378453942075772</v>
      </c>
      <c r="C22" s="352">
        <f>'[2]Evolucion Avance2'!$C$204</f>
        <v>-25.409064500795182</v>
      </c>
      <c r="D22" s="352">
        <f>'[2]Evolucion Avance2'!$D$204</f>
        <v>-20.137809308397898</v>
      </c>
      <c r="E22" s="353">
        <f>'[2]Evolucion Avance2'!$E$204</f>
        <v>-36.779040738111391</v>
      </c>
      <c r="F22" s="353">
        <f>'[2]Evolucion Avance2'!$F$204</f>
        <v>-38.391546174545731</v>
      </c>
      <c r="G22" s="353">
        <f>'[2]Evolucion Avance2'!$G$204</f>
        <v>-35.290947190264149</v>
      </c>
      <c r="H22" s="352">
        <f>'[2]Evolucion Avance2'!$H$204</f>
        <v>-18.990721119936449</v>
      </c>
      <c r="I22" s="352">
        <f>'[2]Evolucion Avance2'!$I$204</f>
        <v>-21.852711880119259</v>
      </c>
      <c r="J22" s="354">
        <f>'[2]Evolucion Avance2'!$J$204</f>
        <v>-16.984050686391321</v>
      </c>
    </row>
    <row r="23" spans="1:10" s="329" customFormat="1" ht="15" customHeight="1" x14ac:dyDescent="0.3">
      <c r="A23" s="348" t="s">
        <v>174</v>
      </c>
      <c r="B23" s="358">
        <f>'[2]Evolucion Avance2'!$B$205</f>
        <v>-21.289965667757059</v>
      </c>
      <c r="C23" s="358">
        <f>'[2]Evolucion Avance2'!$C$205</f>
        <v>-23.583388023386803</v>
      </c>
      <c r="D23" s="358">
        <f>'[2]Evolucion Avance2'!$D$205</f>
        <v>-19.607181250683137</v>
      </c>
      <c r="E23" s="359">
        <f>'[2]Evolucion Avance2'!$E$205</f>
        <v>-34.140481965153121</v>
      </c>
      <c r="F23" s="359">
        <f>'[2]Evolucion Avance2'!$F$205</f>
        <v>-35.275996885742153</v>
      </c>
      <c r="G23" s="359">
        <f>'[2]Evolucion Avance2'!$G$205</f>
        <v>-33.089260808926078</v>
      </c>
      <c r="H23" s="358">
        <f>'[2]Evolucion Avance2'!$H$205</f>
        <v>-18.326741017807819</v>
      </c>
      <c r="I23" s="358">
        <f>'[2]Evolucion Avance2'!$I$205</f>
        <v>-20.421688486788604</v>
      </c>
      <c r="J23" s="360">
        <f>'[2]Evolucion Avance2'!$J$205</f>
        <v>-16.871221525968867</v>
      </c>
    </row>
    <row r="24" spans="1:10" s="329" customFormat="1" ht="15" customHeight="1" x14ac:dyDescent="0.3">
      <c r="A24" s="349" t="s">
        <v>175</v>
      </c>
      <c r="B24" s="352">
        <f>'[2]Evolucion Avance2'!$B$206</f>
        <v>-22.71054674594464</v>
      </c>
      <c r="C24" s="352">
        <f>'[2]Evolucion Avance2'!$C$206</f>
        <v>-25.091608330910475</v>
      </c>
      <c r="D24" s="352">
        <f>'[2]Evolucion Avance2'!$D$206</f>
        <v>-20.977188621927645</v>
      </c>
      <c r="E24" s="353">
        <f>'[2]Evolucion Avance2'!$E$206</f>
        <v>-36.268075372155167</v>
      </c>
      <c r="F24" s="353">
        <f>'[2]Evolucion Avance2'!$F$206</f>
        <v>-37.590736507191679</v>
      </c>
      <c r="G24" s="353">
        <f>'[2]Evolucion Avance2'!$G$206</f>
        <v>-35.046279410287717</v>
      </c>
      <c r="H24" s="352">
        <f>'[2]Evolucion Avance2'!$H$206</f>
        <v>-19.610132422261973</v>
      </c>
      <c r="I24" s="352">
        <f>'[2]Evolucion Avance2'!$I$206</f>
        <v>-21.726083626989791</v>
      </c>
      <c r="J24" s="354">
        <f>'[2]Evolucion Avance2'!$J$206</f>
        <v>-18.152921495502635</v>
      </c>
    </row>
    <row r="25" spans="1:10" s="329" customFormat="1" ht="15" customHeight="1" x14ac:dyDescent="0.3">
      <c r="A25" s="349" t="s">
        <v>176</v>
      </c>
      <c r="B25" s="352">
        <f>'[2]Evolucion Avance2'!$B$207</f>
        <v>-22.69775867768595</v>
      </c>
      <c r="C25" s="352">
        <f>'[2]Evolucion Avance2'!$C$207</f>
        <v>-25.178838305864303</v>
      </c>
      <c r="D25" s="352">
        <f>'[2]Evolucion Avance2'!$D$207</f>
        <v>-20.917332092950577</v>
      </c>
      <c r="E25" s="353">
        <f>'[2]Evolucion Avance2'!$E$207</f>
        <v>-36.166356676969926</v>
      </c>
      <c r="F25" s="353">
        <f>'[2]Evolucion Avance2'!$F$207</f>
        <v>-37.939166455739183</v>
      </c>
      <c r="G25" s="353">
        <f>'[2]Evolucion Avance2'!$G$207</f>
        <v>-34.51899827040733</v>
      </c>
      <c r="H25" s="352">
        <f>'[2]Evolucion Avance2'!$H$207</f>
        <v>-19.783622907329139</v>
      </c>
      <c r="I25" s="352">
        <f>'[2]Evolucion Avance2'!$I$207</f>
        <v>-21.887016617920025</v>
      </c>
      <c r="J25" s="354">
        <f>'[2]Evolucion Avance2'!$J$207</f>
        <v>-18.35798565872604</v>
      </c>
    </row>
    <row r="26" spans="1:10" s="329" customFormat="1" ht="15" customHeight="1" x14ac:dyDescent="0.3">
      <c r="A26" s="347" t="s">
        <v>177</v>
      </c>
      <c r="B26" s="352">
        <f>'[2]Evolucion Avance2'!$B$208</f>
        <v>-20.30127777167554</v>
      </c>
      <c r="C26" s="352">
        <f>'[2]Evolucion Avance2'!$C$208</f>
        <v>-22.454614745707833</v>
      </c>
      <c r="D26" s="352">
        <f>'[2]Evolucion Avance2'!$D$208</f>
        <v>-18.787954452301648</v>
      </c>
      <c r="E26" s="353">
        <f>'[2]Evolucion Avance2'!$E$208</f>
        <v>-31.722280388811335</v>
      </c>
      <c r="F26" s="353">
        <f>'[2]Evolucion Avance2'!$F$208</f>
        <v>-33.211557170166884</v>
      </c>
      <c r="G26" s="353">
        <f>'[2]Evolucion Avance2'!$G$208</f>
        <v>-30.374849967685346</v>
      </c>
      <c r="H26" s="352">
        <f>'[2]Evolucion Avance2'!$H$208</f>
        <v>-17.941482132597457</v>
      </c>
      <c r="I26" s="352">
        <f>'[2]Evolucion Avance2'!$I$208</f>
        <v>-19.814368142854878</v>
      </c>
      <c r="J26" s="354">
        <f>'[2]Evolucion Avance2'!$J$208</f>
        <v>-16.693627341907348</v>
      </c>
    </row>
    <row r="27" spans="1:10" s="329" customFormat="1" ht="15" customHeight="1" x14ac:dyDescent="0.3">
      <c r="A27" s="347" t="s">
        <v>178</v>
      </c>
      <c r="B27" s="352">
        <f>'[2]Evolucion Avance2'!$B$209</f>
        <v>-15.591579447726883</v>
      </c>
      <c r="C27" s="352">
        <f>'[2]Evolucion Avance2'!$C$209</f>
        <v>-17.39767325646153</v>
      </c>
      <c r="D27" s="352">
        <f>'[2]Evolucion Avance2'!$D$209</f>
        <v>-14.339509118960569</v>
      </c>
      <c r="E27" s="353">
        <f>'[2]Evolucion Avance2'!$E$209</f>
        <v>-25.191592111072069</v>
      </c>
      <c r="F27" s="353">
        <f>'[2]Evolucion Avance2'!$F$209</f>
        <v>-26.054976478896613</v>
      </c>
      <c r="G27" s="353">
        <f>'[2]Evolucion Avance2'!$G$209</f>
        <v>-24.435309945711332</v>
      </c>
      <c r="H27" s="352">
        <f>'[2]Evolucion Avance2'!$H$209</f>
        <v>-13.729795428550261</v>
      </c>
      <c r="I27" s="352">
        <f>'[2]Evolucion Avance2'!$I$209</f>
        <v>-15.42921072259027</v>
      </c>
      <c r="J27" s="354">
        <f>'[2]Evolucion Avance2'!$J$209</f>
        <v>-12.605022495590609</v>
      </c>
    </row>
    <row r="28" spans="1:10" s="329" customFormat="1" ht="15" customHeight="1" x14ac:dyDescent="0.3">
      <c r="A28" s="347" t="s">
        <v>179</v>
      </c>
      <c r="B28" s="352">
        <f>'[2]Evolucion Avance2'!$B$210</f>
        <v>-12.28810572555089</v>
      </c>
      <c r="C28" s="352">
        <f>'[2]Evolucion Avance2'!$C$210</f>
        <v>-13.840063038894792</v>
      </c>
      <c r="D28" s="352">
        <f>'[2]Evolucion Avance2'!$D$210</f>
        <v>-11.216570598757945</v>
      </c>
      <c r="E28" s="353">
        <f>'[2]Evolucion Avance2'!$E$210</f>
        <v>-18.087998009470098</v>
      </c>
      <c r="F28" s="353">
        <f>'[2]Evolucion Avance2'!$F$210</f>
        <v>-18.657246719106197</v>
      </c>
      <c r="G28" s="353">
        <f>'[2]Evolucion Avance2'!$G$210</f>
        <v>-17.60521429541868</v>
      </c>
      <c r="H28" s="352">
        <f>'[2]Evolucion Avance2'!$H$210</f>
        <v>-11.190542351563439</v>
      </c>
      <c r="I28" s="352">
        <f>'[2]Evolucion Avance2'!$I$210</f>
        <v>-12.791304938814784</v>
      </c>
      <c r="J28" s="354">
        <f>'[2]Evolucion Avance2'!$J$210</f>
        <v>-10.128302433182863</v>
      </c>
    </row>
    <row r="29" spans="1:10" s="329" customFormat="1" ht="15" customHeight="1" x14ac:dyDescent="0.3">
      <c r="A29" s="347" t="s">
        <v>180</v>
      </c>
      <c r="B29" s="352">
        <f>'[2]Evolucion Avance2'!$B$211</f>
        <v>-9.6962000760021638</v>
      </c>
      <c r="C29" s="352">
        <f>'[2]Evolucion Avance2'!$C$211</f>
        <v>-10.75241237119624</v>
      </c>
      <c r="D29" s="352">
        <f>'[2]Evolucion Avance2'!$D$211</f>
        <v>-8.9716127249268851</v>
      </c>
      <c r="E29" s="353">
        <f>'[2]Evolucion Avance2'!$E$211</f>
        <v>-14.740203952746079</v>
      </c>
      <c r="F29" s="353">
        <f>'[2]Evolucion Avance2'!$F$211</f>
        <v>-13.897728722988189</v>
      </c>
      <c r="G29" s="353">
        <f>'[2]Evolucion Avance2'!$G$211</f>
        <v>-15.45981376768785</v>
      </c>
      <c r="H29" s="352">
        <f>'[2]Evolucion Avance2'!$H$211</f>
        <v>-8.7221752023330321</v>
      </c>
      <c r="I29" s="352">
        <f>'[2]Evolucion Avance2'!$I$211</f>
        <v>-10.046736740989784</v>
      </c>
      <c r="J29" s="354">
        <f>'[2]Evolucion Avance2'!$J$211</f>
        <v>-7.8519270109226307</v>
      </c>
    </row>
    <row r="30" spans="1:10" s="329" customFormat="1" ht="15" customHeight="1" x14ac:dyDescent="0.3">
      <c r="A30" s="347" t="s">
        <v>181</v>
      </c>
      <c r="B30" s="352">
        <f>'[2]Evolucion Avance2'!$B$212</f>
        <v>-10.505644954296319</v>
      </c>
      <c r="C30" s="352">
        <f>'[2]Evolucion Avance2'!$C$212</f>
        <v>-12.070480071720578</v>
      </c>
      <c r="D30" s="352">
        <f>'[2]Evolucion Avance2'!$D$212</f>
        <v>-9.4277185430309061</v>
      </c>
      <c r="E30" s="353">
        <f>'[2]Evolucion Avance2'!$E$212</f>
        <v>-16.828078529155526</v>
      </c>
      <c r="F30" s="353">
        <f>'[2]Evolucion Avance2'!$F$212</f>
        <v>-16.764705882352938</v>
      </c>
      <c r="G30" s="353">
        <f>'[2]Evolucion Avance2'!$G$212</f>
        <v>-16.883244594917326</v>
      </c>
      <c r="H30" s="352">
        <f>'[2]Evolucion Avance2'!$H$212</f>
        <v>-9.2697091110363985</v>
      </c>
      <c r="I30" s="352">
        <f>'[2]Evolucion Avance2'!$I$212</f>
        <v>-10.993782324923725</v>
      </c>
      <c r="J30" s="354">
        <f>'[2]Evolucion Avance2'!$J$212</f>
        <v>-8.1363411558374956</v>
      </c>
    </row>
    <row r="31" spans="1:10" s="329" customFormat="1" ht="15" customHeight="1" x14ac:dyDescent="0.3">
      <c r="A31" s="347" t="s">
        <v>182</v>
      </c>
      <c r="B31" s="352">
        <f>'[2]Evolucion Avance2'!$B$213</f>
        <v>-9.4670635221119763</v>
      </c>
      <c r="C31" s="352">
        <f>'[2]Evolucion Avance2'!$C$213</f>
        <v>-10.862619067852259</v>
      </c>
      <c r="D31" s="352">
        <f>'[2]Evolucion Avance2'!$D$213</f>
        <v>-8.5103881516128368</v>
      </c>
      <c r="E31" s="353">
        <f>'[2]Evolucion Avance2'!$E$213</f>
        <v>-15.344071082644565</v>
      </c>
      <c r="F31" s="353">
        <f>'[2]Evolucion Avance2'!$F$213</f>
        <v>-15.276913241701855</v>
      </c>
      <c r="G31" s="353">
        <f>'[2]Evolucion Avance2'!$G$213</f>
        <v>-15.40281047675103</v>
      </c>
      <c r="H31" s="352">
        <f>'[2]Evolucion Avance2'!$H$213</f>
        <v>-8.3466544061669623</v>
      </c>
      <c r="I31" s="352">
        <f>'[2]Evolucion Avance2'!$I$213</f>
        <v>-9.8693437661474874</v>
      </c>
      <c r="J31" s="354">
        <f>'[2]Evolucion Avance2'!$J$213</f>
        <v>-7.3512589882437513</v>
      </c>
    </row>
    <row r="32" spans="1:10" s="329" customFormat="1" ht="15" customHeight="1" x14ac:dyDescent="0.3">
      <c r="A32" s="428" t="s">
        <v>183</v>
      </c>
      <c r="B32" s="361">
        <f>'[2]Evolucion Avance2'!$B$214</f>
        <v>-8.6368385382038415</v>
      </c>
      <c r="C32" s="361">
        <f>'[2]Evolucion Avance2'!$C$214</f>
        <v>-10.482161649398966</v>
      </c>
      <c r="D32" s="361">
        <f>'[2]Evolucion Avance2'!$D$214</f>
        <v>-7.3400028069682985</v>
      </c>
      <c r="E32" s="362">
        <f>'[2]Evolucion Avance2'!$E$214</f>
        <v>-13.212547654882338</v>
      </c>
      <c r="F32" s="362">
        <f>'[2]Evolucion Avance2'!$F$214</f>
        <v>-13.271546730608616</v>
      </c>
      <c r="G32" s="362">
        <f>'[2]Evolucion Avance2'!$G$214</f>
        <v>-13.159928715884744</v>
      </c>
      <c r="H32" s="361">
        <f>'[2]Evolucion Avance2'!$H$214</f>
        <v>-7.8160302381091622</v>
      </c>
      <c r="I32" s="361">
        <f>'[2]Evolucion Avance2'!$I$214</f>
        <v>-9.8956636841454308</v>
      </c>
      <c r="J32" s="363">
        <f>'[2]Evolucion Avance2'!$J$214</f>
        <v>-6.416900682005708</v>
      </c>
    </row>
    <row r="33" spans="1:10" s="329" customFormat="1" ht="6" customHeight="1" x14ac:dyDescent="0.3">
      <c r="A33" s="343"/>
      <c r="B33" s="364"/>
      <c r="C33" s="364"/>
      <c r="D33" s="364"/>
      <c r="E33" s="365"/>
      <c r="F33" s="365"/>
      <c r="G33" s="365"/>
      <c r="H33" s="364"/>
      <c r="I33" s="364"/>
      <c r="J33" s="364"/>
    </row>
    <row r="34" spans="1:10" s="329" customFormat="1" ht="15" customHeight="1" x14ac:dyDescent="0.3">
      <c r="A34" s="346" t="s">
        <v>184</v>
      </c>
      <c r="B34" s="355">
        <f>'[2]Evolucion Avance2'!$B$216</f>
        <v>-6.8740197971360297</v>
      </c>
      <c r="C34" s="355">
        <f>'[2]Evolucion Avance2'!$C$216</f>
        <v>-8.8406424706327567</v>
      </c>
      <c r="D34" s="355">
        <f>'[2]Evolucion Avance2'!$D$216</f>
        <v>-5.5052966038416198</v>
      </c>
      <c r="E34" s="356">
        <f>'[2]Evolucion Avance2'!$E$216</f>
        <v>-9.3486730203583051</v>
      </c>
      <c r="F34" s="356">
        <f>'[2]Evolucion Avance2'!$F$216</f>
        <v>-9.2024759864277943</v>
      </c>
      <c r="G34" s="356">
        <f>'[2]Evolucion Avance2'!$G$216</f>
        <v>-9.4778359456055998</v>
      </c>
      <c r="H34" s="355">
        <f>'[2]Evolucion Avance2'!$H$216</f>
        <v>-6.4294345235734474</v>
      </c>
      <c r="I34" s="355">
        <f>'[2]Evolucion Avance2'!$I$216</f>
        <v>-8.7643786749701462</v>
      </c>
      <c r="J34" s="357">
        <f>'[2]Evolucion Avance2'!$J$216</f>
        <v>-4.8739503202455481</v>
      </c>
    </row>
    <row r="35" spans="1:10" s="329" customFormat="1" ht="15" customHeight="1" x14ac:dyDescent="0.3">
      <c r="A35" s="347" t="s">
        <v>185</v>
      </c>
      <c r="B35" s="352">
        <f>'[2]Evolucion Avance2'!$B$217</f>
        <v>-6.448887483433408</v>
      </c>
      <c r="C35" s="352">
        <f>'[2]Evolucion Avance2'!$C$217</f>
        <v>-8.201334815587586</v>
      </c>
      <c r="D35" s="352">
        <f>'[2]Evolucion Avance2'!$D$217</f>
        <v>-5.2387557201353658</v>
      </c>
      <c r="E35" s="353">
        <f>'[2]Evolucion Avance2'!$E$217</f>
        <v>-8.0682788169093449</v>
      </c>
      <c r="F35" s="353">
        <f>'[2]Evolucion Avance2'!$F$217</f>
        <v>-7.5785631384500896</v>
      </c>
      <c r="G35" s="353">
        <f>'[2]Evolucion Avance2'!$G$217</f>
        <v>-8.4985560044526434</v>
      </c>
      <c r="H35" s="352">
        <f>'[2]Evolucion Avance2'!$H$217</f>
        <v>-6.1515791459618354</v>
      </c>
      <c r="I35" s="352">
        <f>'[2]Evolucion Avance2'!$I$217</f>
        <v>-8.3358286416753167</v>
      </c>
      <c r="J35" s="354">
        <f>'[2]Evolucion Avance2'!$J$217</f>
        <v>-4.709920497360331</v>
      </c>
    </row>
    <row r="36" spans="1:10" s="329" customFormat="1" ht="15" customHeight="1" x14ac:dyDescent="0.3">
      <c r="A36" s="348" t="s">
        <v>186</v>
      </c>
      <c r="B36" s="358">
        <f>'[2]Evolucion Avance2'!$B$218</f>
        <v>-7.9292953499510901</v>
      </c>
      <c r="C36" s="358">
        <f>'[2]Evolucion Avance2'!$C$218</f>
        <v>-10.443462365002134</v>
      </c>
      <c r="D36" s="358">
        <f>'[2]Evolucion Avance2'!$D$218</f>
        <v>-6.1757819581222959</v>
      </c>
      <c r="E36" s="359">
        <f>'[2]Evolucion Avance2'!$E$218</f>
        <v>-10.523918649714929</v>
      </c>
      <c r="F36" s="359">
        <f>'[2]Evolucion Avance2'!$F$218</f>
        <v>-10.67279841234687</v>
      </c>
      <c r="G36" s="359">
        <f>'[2]Evolucion Avance2'!$G$218</f>
        <v>-10.390595226058348</v>
      </c>
      <c r="H36" s="358">
        <f>'[2]Evolucion Avance2'!$H$218</f>
        <v>-7.4468401657167709</v>
      </c>
      <c r="I36" s="358">
        <f>'[2]Evolucion Avance2'!$I$218</f>
        <v>-10.393025028221931</v>
      </c>
      <c r="J36" s="360">
        <f>'[2]Evolucion Avance2'!$J$218</f>
        <v>-5.4873269210979991</v>
      </c>
    </row>
    <row r="37" spans="1:10" s="329" customFormat="1" ht="15" customHeight="1" x14ac:dyDescent="0.3">
      <c r="A37" s="349" t="s">
        <v>187</v>
      </c>
      <c r="B37" s="352">
        <f>'[2]Evolucion Avance2'!$B$219</f>
        <v>-7.7463281260597592</v>
      </c>
      <c r="C37" s="352">
        <f>'[2]Evolucion Avance2'!$C$219</f>
        <v>-10.154215399175767</v>
      </c>
      <c r="D37" s="352">
        <f>'[2]Evolucion Avance2'!$D$219</f>
        <v>-6.0847077111472085</v>
      </c>
      <c r="E37" s="353">
        <f>'[2]Evolucion Avance2'!$E$219</f>
        <v>-12.257801653890263</v>
      </c>
      <c r="F37" s="353">
        <f>'[2]Evolucion Avance2'!$F$219</f>
        <v>-12.01351543409392</v>
      </c>
      <c r="G37" s="353">
        <f>'[2]Evolucion Avance2'!$G$219</f>
        <v>-12.47461903114891</v>
      </c>
      <c r="H37" s="352">
        <f>'[2]Evolucion Avance2'!$H$219</f>
        <v>-6.9284033976034802</v>
      </c>
      <c r="I37" s="352">
        <f>'[2]Evolucion Avance2'!$I$219</f>
        <v>-9.7550484893164047</v>
      </c>
      <c r="J37" s="354">
        <f>'[2]Evolucion Avance2'!$J$219</f>
        <v>-5.0667366769737399</v>
      </c>
    </row>
    <row r="38" spans="1:10" s="329" customFormat="1" ht="15" customHeight="1" x14ac:dyDescent="0.3">
      <c r="A38" s="349" t="s">
        <v>188</v>
      </c>
      <c r="B38" s="352">
        <f>'[2]Evolucion Avance2'!$B$220</f>
        <v>-6.2908507073747399</v>
      </c>
      <c r="C38" s="352">
        <f>'[2]Evolucion Avance2'!$C$220</f>
        <v>-8.2847084920673186</v>
      </c>
      <c r="D38" s="352">
        <f>'[2]Evolucion Avance2'!$D$220</f>
        <v>-4.937156156697772</v>
      </c>
      <c r="E38" s="353">
        <f>'[2]Evolucion Avance2'!$E$220</f>
        <v>-8.3790034633990693</v>
      </c>
      <c r="F38" s="353">
        <f>'[2]Evolucion Avance2'!$F$220</f>
        <v>-8.148973420340603</v>
      </c>
      <c r="G38" s="353">
        <f>'[2]Evolucion Avance2'!$G$220</f>
        <v>-8.5815910395065949</v>
      </c>
      <c r="H38" s="352">
        <f>'[2]Evolucion Avance2'!$H$220</f>
        <v>-5.9313197874275563</v>
      </c>
      <c r="I38" s="352">
        <f>'[2]Evolucion Avance2'!$I$220</f>
        <v>-8.3125287348119627</v>
      </c>
      <c r="J38" s="354">
        <f>'[2]Evolucion Avance2'!$J$220</f>
        <v>-4.3871484658796804</v>
      </c>
    </row>
    <row r="39" spans="1:10" s="329" customFormat="1" ht="15" customHeight="1" x14ac:dyDescent="0.3">
      <c r="A39" s="347" t="s">
        <v>189</v>
      </c>
      <c r="B39" s="352">
        <f>'[2]Evolucion Avance2'!$B$221</f>
        <v>-6.6562937628576444</v>
      </c>
      <c r="C39" s="352">
        <f>'[2]Evolucion Avance2'!$C$221</f>
        <v>-7.9741209768259296</v>
      </c>
      <c r="D39" s="352">
        <f>'[2]Evolucion Avance2'!$D$221</f>
        <v>-5.7719650890611813</v>
      </c>
      <c r="E39" s="353">
        <f>'[2]Evolucion Avance2'!$E$221</f>
        <v>-9.7884655886828256</v>
      </c>
      <c r="F39" s="353">
        <f>'[2]Evolucion Avance2'!$F$221</f>
        <v>-8.267548103857477</v>
      </c>
      <c r="G39" s="353">
        <f>'[2]Evolucion Avance2'!$G$221</f>
        <v>-11.108458978133164</v>
      </c>
      <c r="H39" s="352">
        <f>'[2]Evolucion Avance2'!$H$221</f>
        <v>-6.1178118985208725</v>
      </c>
      <c r="I39" s="352">
        <f>'[2]Evolucion Avance2'!$I$221</f>
        <v>-7.9141334893760131</v>
      </c>
      <c r="J39" s="354">
        <f>'[2]Evolucion Avance2'!$J$221</f>
        <v>-4.9658048774624692</v>
      </c>
    </row>
    <row r="40" spans="1:10" s="329" customFormat="1" ht="15" customHeight="1" x14ac:dyDescent="0.3">
      <c r="A40" s="347" t="s">
        <v>190</v>
      </c>
      <c r="B40" s="352">
        <f>'[2]Evolucion Avance2'!$B$222</f>
        <v>-7.141172864250513</v>
      </c>
      <c r="C40" s="352">
        <f>'[2]Evolucion Avance2'!$C$222</f>
        <v>-8.3115808568975549</v>
      </c>
      <c r="D40" s="352">
        <f>'[2]Evolucion Avance2'!$D$222</f>
        <v>-6.3587574086374126</v>
      </c>
      <c r="E40" s="353">
        <f>'[2]Evolucion Avance2'!$E$222</f>
        <v>-8.3884736470650569</v>
      </c>
      <c r="F40" s="353">
        <f>'[2]Evolucion Avance2'!$F$222</f>
        <v>-7.051191724987345</v>
      </c>
      <c r="G40" s="353">
        <f>'[2]Evolucion Avance2'!$G$222</f>
        <v>-9.5347588798425331</v>
      </c>
      <c r="H40" s="352">
        <f>'[2]Evolucion Avance2'!$H$222</f>
        <v>-6.9314149908918168</v>
      </c>
      <c r="I40" s="352">
        <f>'[2]Evolucion Avance2'!$I$222</f>
        <v>-8.562155858358123</v>
      </c>
      <c r="J40" s="354">
        <f>'[2]Evolucion Avance2'!$J$222</f>
        <v>-5.8869733022870081</v>
      </c>
    </row>
    <row r="41" spans="1:10" s="329" customFormat="1" ht="15" customHeight="1" x14ac:dyDescent="0.3">
      <c r="A41" s="347" t="s">
        <v>191</v>
      </c>
      <c r="B41" s="352">
        <f>'[2]Evolucion Avance2'!$B$223</f>
        <v>-7.5759855552211857</v>
      </c>
      <c r="C41" s="352">
        <f>'[2]Evolucion Avance2'!$C$223</f>
        <v>-8.5217078532166077</v>
      </c>
      <c r="D41" s="352">
        <f>'[2]Evolucion Avance2'!$D$223</f>
        <v>-6.9423147102714395</v>
      </c>
      <c r="E41" s="353">
        <f>'[2]Evolucion Avance2'!$E$223</f>
        <v>-10.305762473162076</v>
      </c>
      <c r="F41" s="353">
        <f>'[2]Evolucion Avance2'!$F$223</f>
        <v>-8.2238818782728131</v>
      </c>
      <c r="G41" s="353">
        <f>'[2]Evolucion Avance2'!$G$223</f>
        <v>-12.048875359377643</v>
      </c>
      <c r="H41" s="352">
        <f>'[2]Evolucion Avance2'!$H$223</f>
        <v>-7.0995269686510794</v>
      </c>
      <c r="I41" s="352">
        <f>'[2]Evolucion Avance2'!$I$223</f>
        <v>-8.5821867379815142</v>
      </c>
      <c r="J41" s="354">
        <f>'[2]Evolucion Avance2'!$J$223</f>
        <v>-6.144811324803678</v>
      </c>
    </row>
    <row r="42" spans="1:10" s="329" customFormat="1" ht="15" customHeight="1" x14ac:dyDescent="0.3">
      <c r="A42" s="347" t="s">
        <v>192</v>
      </c>
      <c r="B42" s="352">
        <f>'[2]Evolucion Avance2'!$B$224</f>
        <v>-7.4594507870543003</v>
      </c>
      <c r="C42" s="352">
        <f>'[2]Evolucion Avance2'!$C$224</f>
        <v>-8.5735562744234528</v>
      </c>
      <c r="D42" s="352">
        <f>'[2]Evolucion Avance2'!$D$224</f>
        <v>-6.7100994606813629</v>
      </c>
      <c r="E42" s="353">
        <f>'[2]Evolucion Avance2'!$E$224</f>
        <v>-9.001083288659725</v>
      </c>
      <c r="F42" s="353">
        <f>'[2]Evolucion Avance2'!$F$224</f>
        <v>-8.144110545315451</v>
      </c>
      <c r="G42" s="353">
        <f>'[2]Evolucion Avance2'!$G$224</f>
        <v>-9.74660166713808</v>
      </c>
      <c r="H42" s="352">
        <f>'[2]Evolucion Avance2'!$H$224</f>
        <v>-7.181380553868177</v>
      </c>
      <c r="I42" s="352">
        <f>'[2]Evolucion Avance2'!$I$224</f>
        <v>-8.6657808700795158</v>
      </c>
      <c r="J42" s="354">
        <f>'[2]Evolucion Avance2'!$J$224</f>
        <v>-6.2293460408278305</v>
      </c>
    </row>
    <row r="43" spans="1:10" s="329" customFormat="1" ht="15" customHeight="1" x14ac:dyDescent="0.3">
      <c r="A43" s="347" t="s">
        <v>193</v>
      </c>
      <c r="B43" s="352">
        <f>'[2]Evolucion Avance2'!$B$225</f>
        <v>-5.3342628131676921</v>
      </c>
      <c r="C43" s="352">
        <f>'[2]Evolucion Avance2'!$C$225</f>
        <v>-5.9740577707694493</v>
      </c>
      <c r="D43" s="352">
        <f>'[2]Evolucion Avance2'!$D$225</f>
        <v>-4.9064037491169357</v>
      </c>
      <c r="E43" s="353">
        <f>'[2]Evolucion Avance2'!$E$225</f>
        <v>-5.1155052182216734</v>
      </c>
      <c r="F43" s="353">
        <f>'[2]Evolucion Avance2'!$F$225</f>
        <v>-3.5897957897696156</v>
      </c>
      <c r="G43" s="353">
        <f>'[2]Evolucion Avance2'!$G$225</f>
        <v>-6.4455336770049856</v>
      </c>
      <c r="H43" s="352">
        <f>'[2]Evolucion Avance2'!$H$225</f>
        <v>-5.3734640007281769</v>
      </c>
      <c r="I43" s="352">
        <f>'[2]Evolucion Avance2'!$I$225</f>
        <v>-6.4854698402103494</v>
      </c>
      <c r="J43" s="354">
        <f>'[2]Evolucion Avance2'!$J$225</f>
        <v>-4.6651939145671335</v>
      </c>
    </row>
    <row r="44" spans="1:10" s="329" customFormat="1" ht="15" customHeight="1" x14ac:dyDescent="0.3">
      <c r="A44" s="347" t="s">
        <v>194</v>
      </c>
      <c r="B44" s="352">
        <f>'[2]Evolucion Avance2'!$B$226</f>
        <v>-5.0860698692987389</v>
      </c>
      <c r="C44" s="352">
        <f>'[2]Evolucion Avance2'!$C$226</f>
        <v>-5.5539810767874735</v>
      </c>
      <c r="D44" s="352">
        <f>'[2]Evolucion Avance2'!$D$226</f>
        <v>-4.7735562142884849</v>
      </c>
      <c r="E44" s="353">
        <f>'[2]Evolucion Avance2'!$E$226</f>
        <v>-4.6259938341716698</v>
      </c>
      <c r="F44" s="353">
        <f>'[2]Evolucion Avance2'!$F$226</f>
        <v>-3.0882491647678476</v>
      </c>
      <c r="G44" s="353">
        <f>'[2]Evolucion Avance2'!$G$226</f>
        <v>-5.9729789667302979</v>
      </c>
      <c r="H44" s="352">
        <f>'[2]Evolucion Avance2'!$H$226</f>
        <v>-5.167083678575656</v>
      </c>
      <c r="I44" s="352">
        <f>'[2]Evolucion Avance2'!$I$226</f>
        <v>-6.0755160755160755</v>
      </c>
      <c r="J44" s="354">
        <f>'[2]Evolucion Avance2'!$J$226</f>
        <v>-4.5893735935736748</v>
      </c>
    </row>
    <row r="45" spans="1:10" s="329" customFormat="1" ht="15" customHeight="1" x14ac:dyDescent="0.3">
      <c r="A45" s="428" t="s">
        <v>195</v>
      </c>
      <c r="B45" s="361">
        <f>'[2]Evolucion Avance2'!$B$227</f>
        <v>-4.5881931300268217</v>
      </c>
      <c r="C45" s="361">
        <f>'[2]Evolucion Avance2'!$C$227</f>
        <v>-4.9692158204103682</v>
      </c>
      <c r="D45" s="361">
        <f>'[2]Evolucion Avance2'!$D$227</f>
        <v>-4.3295025051060616</v>
      </c>
      <c r="E45" s="362">
        <f>'[2]Evolucion Avance2'!$E$227</f>
        <v>-3.9613161296616988</v>
      </c>
      <c r="F45" s="362">
        <f>'[2]Evolucion Avance2'!$F$227</f>
        <v>-2.302921106313359</v>
      </c>
      <c r="G45" s="362">
        <f>'[2]Evolucion Avance2'!$G$227</f>
        <v>-5.4384718968475037</v>
      </c>
      <c r="H45" s="361">
        <f>'[2]Evolucion Avance2'!$H$227</f>
        <v>-4.694061737564069</v>
      </c>
      <c r="I45" s="361">
        <f>'[2]Evolucion Avance2'!$I$227</f>
        <v>-5.5088284387740885</v>
      </c>
      <c r="J45" s="363">
        <f>'[2]Evolucion Avance2'!$J$227</f>
        <v>-4.1662820436243981</v>
      </c>
    </row>
    <row r="46" spans="1:10" s="329" customFormat="1" ht="6" customHeight="1" x14ac:dyDescent="0.3">
      <c r="A46" s="343"/>
      <c r="B46" s="364"/>
      <c r="C46" s="364"/>
      <c r="D46" s="364"/>
      <c r="E46" s="365"/>
      <c r="F46" s="365"/>
      <c r="G46" s="365"/>
      <c r="H46" s="364"/>
      <c r="I46" s="364"/>
      <c r="J46" s="364"/>
    </row>
    <row r="47" spans="1:10" s="329" customFormat="1" ht="15" customHeight="1" x14ac:dyDescent="0.3">
      <c r="A47" s="346" t="s">
        <v>196</v>
      </c>
      <c r="B47" s="355">
        <f>'[2]Evolucion Avance2'!$B$229</f>
        <v>-4.8321119847118528</v>
      </c>
      <c r="C47" s="355">
        <f>'[2]Evolucion Avance2'!$C$229</f>
        <v>-5.0781811707831466</v>
      </c>
      <c r="D47" s="355">
        <f>'[2]Evolucion Avance2'!$D$229</f>
        <v>-4.6668984561099025</v>
      </c>
      <c r="E47" s="356">
        <f>'[2]Evolucion Avance2'!$E$229</f>
        <v>-4.2046645823862843</v>
      </c>
      <c r="F47" s="356">
        <f>'[2]Evolucion Avance2'!$F$229</f>
        <v>-2.9515431550263611</v>
      </c>
      <c r="G47" s="356">
        <f>'[2]Evolucion Avance2'!$G$229</f>
        <v>-5.3151466368026874</v>
      </c>
      <c r="H47" s="355">
        <f>'[2]Evolucion Avance2'!$H$229</f>
        <v>-4.9413196094190575</v>
      </c>
      <c r="I47" s="355">
        <f>'[2]Evolucion Avance2'!$I$229</f>
        <v>-5.524261188311554</v>
      </c>
      <c r="J47" s="357">
        <f>'[2]Evolucion Avance2'!$J$229</f>
        <v>-4.5688600608802021</v>
      </c>
    </row>
    <row r="48" spans="1:10" s="329" customFormat="1" ht="15" customHeight="1" x14ac:dyDescent="0.3">
      <c r="A48" s="347" t="s">
        <v>197</v>
      </c>
      <c r="B48" s="352">
        <f>'[2]Evolucion Avance2'!$B$230</f>
        <v>-5.1736937116435326</v>
      </c>
      <c r="C48" s="352">
        <f>'[2]Evolucion Avance2'!$C$230</f>
        <v>-5.3096730788184727</v>
      </c>
      <c r="D48" s="352">
        <f>'[2]Evolucion Avance2'!$D$230</f>
        <v>-5.0827303895150839</v>
      </c>
      <c r="E48" s="353">
        <f>'[2]Evolucion Avance2'!$E$230</f>
        <v>-5.5369879993239053</v>
      </c>
      <c r="F48" s="353">
        <f>'[2]Evolucion Avance2'!$F$230</f>
        <v>-4.2428367380196903</v>
      </c>
      <c r="G48" s="353">
        <f>'[2]Evolucion Avance2'!$G$230</f>
        <v>-6.6854962546418193</v>
      </c>
      <c r="H48" s="352">
        <f>'[2]Evolucion Avance2'!$H$230</f>
        <v>-5.1083577528381348</v>
      </c>
      <c r="I48" s="352">
        <f>'[2]Evolucion Avance2'!$I$230</f>
        <v>-5.541970503913225</v>
      </c>
      <c r="J48" s="354">
        <f>'[2]Evolucion Avance2'!$J$230</f>
        <v>-4.8330527078864698</v>
      </c>
    </row>
    <row r="49" spans="1:10" s="329" customFormat="1" ht="15" customHeight="1" x14ac:dyDescent="0.3">
      <c r="A49" s="348" t="s">
        <v>198</v>
      </c>
      <c r="B49" s="358">
        <f>'[2]Evolucion Avance2'!$B$231</f>
        <v>-4.7255315729528418</v>
      </c>
      <c r="C49" s="358">
        <f>'[2]Evolucion Avance2'!$C$231</f>
        <v>-4.3263746167839665</v>
      </c>
      <c r="D49" s="358">
        <f>'[2]Evolucion Avance2'!$D$231</f>
        <v>-4.9912618291206012</v>
      </c>
      <c r="E49" s="359">
        <f>'[2]Evolucion Avance2'!$E$231</f>
        <v>-5.8409591701499792</v>
      </c>
      <c r="F49" s="359">
        <f>'[2]Evolucion Avance2'!$F$231</f>
        <v>-4.5391346621293147</v>
      </c>
      <c r="G49" s="359">
        <f>'[2]Evolucion Avance2'!$G$231</f>
        <v>-7.0030855759090738</v>
      </c>
      <c r="H49" s="358">
        <f>'[2]Evolucion Avance2'!$H$231</f>
        <v>-4.525019856702003</v>
      </c>
      <c r="I49" s="358">
        <f>'[2]Evolucion Avance2'!$I$231</f>
        <v>-4.279728895790722</v>
      </c>
      <c r="J49" s="360">
        <f>'[2]Evolucion Avance2'!$J$231</f>
        <v>-4.6796953550516971</v>
      </c>
    </row>
    <row r="50" spans="1:10" s="329" customFormat="1" ht="15" customHeight="1" x14ac:dyDescent="0.3">
      <c r="A50" s="349" t="s">
        <v>199</v>
      </c>
      <c r="B50" s="352">
        <f>'[2]Evolucion Avance2'!$B$232</f>
        <v>-4.3706538228427361</v>
      </c>
      <c r="C50" s="352">
        <f>'[2]Evolucion Avance2'!$C$232</f>
        <v>-4.0711469936499087</v>
      </c>
      <c r="D50" s="352">
        <f>'[2]Evolucion Avance2'!$D$232</f>
        <v>-4.5683798264671793</v>
      </c>
      <c r="E50" s="353">
        <f>'[2]Evolucion Avance2'!$E$232</f>
        <v>-5.1224156357873785</v>
      </c>
      <c r="F50" s="353">
        <f>'[2]Evolucion Avance2'!$F$232</f>
        <v>-3.7589166149950239</v>
      </c>
      <c r="G50" s="353">
        <f>'[2]Evolucion Avance2'!$G$232</f>
        <v>-6.3389710736501499</v>
      </c>
      <c r="H50" s="352">
        <f>'[2]Evolucion Avance2'!$H$232</f>
        <v>-4.2421646499576919</v>
      </c>
      <c r="I50" s="352">
        <f>'[2]Evolucion Avance2'!$I$232</f>
        <v>-4.1365011571776646</v>
      </c>
      <c r="J50" s="354">
        <f>'[2]Evolucion Avance2'!$J$232</f>
        <v>-4.3083192611110235</v>
      </c>
    </row>
    <row r="51" spans="1:10" s="329" customFormat="1" ht="15" customHeight="1" x14ac:dyDescent="0.3">
      <c r="A51" s="349" t="s">
        <v>200</v>
      </c>
      <c r="B51" s="352">
        <f>'[2]Evolucion Avance2'!$B$233</f>
        <v>-4.7920674963765606</v>
      </c>
      <c r="C51" s="352">
        <f>'[2]Evolucion Avance2'!$C$233</f>
        <v>-4.3462539307414652</v>
      </c>
      <c r="D51" s="352">
        <f>'[2]Evolucion Avance2'!$D$233</f>
        <v>-5.0840862414933419</v>
      </c>
      <c r="E51" s="353">
        <f>'[2]Evolucion Avance2'!$E$233</f>
        <v>-6.3863213446813702</v>
      </c>
      <c r="F51" s="353">
        <f>'[2]Evolucion Avance2'!$F$233</f>
        <v>-4.7316322994281759</v>
      </c>
      <c r="G51" s="353">
        <f>'[2]Evolucion Avance2'!$G$233</f>
        <v>-7.8505031145184478</v>
      </c>
      <c r="H51" s="352">
        <f>'[2]Evolucion Avance2'!$H$233</f>
        <v>-4.5247167415968876</v>
      </c>
      <c r="I51" s="352">
        <f>'[2]Evolucion Avance2'!$I$233</f>
        <v>-4.2671259301920923</v>
      </c>
      <c r="J51" s="354">
        <f>'[2]Evolucion Avance2'!$J$233</f>
        <v>-4.6849018237231279</v>
      </c>
    </row>
    <row r="52" spans="1:10" s="329" customFormat="1" ht="15" customHeight="1" x14ac:dyDescent="0.3">
      <c r="A52" s="347" t="s">
        <v>201</v>
      </c>
      <c r="B52" s="352">
        <f>'[2]Evolucion Avance2'!$B$234</f>
        <v>-4.752045676168402</v>
      </c>
      <c r="C52" s="352">
        <f>'[2]Evolucion Avance2'!$C$234</f>
        <v>-4.6651793053239707</v>
      </c>
      <c r="D52" s="352">
        <f>'[2]Evolucion Avance2'!$D$234</f>
        <v>-4.8089750953785497</v>
      </c>
      <c r="E52" s="353">
        <f>'[2]Evolucion Avance2'!$E$234</f>
        <v>-6.0430465747675193</v>
      </c>
      <c r="F52" s="353">
        <f>'[2]Evolucion Avance2'!$F$234</f>
        <v>-5.1406616957132467</v>
      </c>
      <c r="G52" s="353">
        <f>'[2]Evolucion Avance2'!$G$234</f>
        <v>-6.8512496146234252</v>
      </c>
      <c r="H52" s="352">
        <f>'[2]Evolucion Avance2'!$H$234</f>
        <v>-4.5387751140023926</v>
      </c>
      <c r="I52" s="352">
        <f>'[2]Evolucion Avance2'!$I$234</f>
        <v>-4.5683459745005717</v>
      </c>
      <c r="J52" s="354">
        <f>'[2]Evolucion Avance2'!$J$234</f>
        <v>-4.5203992369389026</v>
      </c>
    </row>
    <row r="53" spans="1:10" s="329" customFormat="1" ht="15" customHeight="1" x14ac:dyDescent="0.3">
      <c r="A53" s="347" t="s">
        <v>202</v>
      </c>
      <c r="B53" s="352">
        <f>'[2]Evolucion Avance2'!$B$235</f>
        <v>-4.7663556985877609</v>
      </c>
      <c r="C53" s="352">
        <f>'[2]Evolucion Avance2'!$C$235</f>
        <v>-4.61567505828826</v>
      </c>
      <c r="D53" s="352">
        <f>'[2]Evolucion Avance2'!$D$235</f>
        <v>-4.8649847635194412</v>
      </c>
      <c r="E53" s="353">
        <f>'[2]Evolucion Avance2'!$E$235</f>
        <v>-5.8912307271618181</v>
      </c>
      <c r="F53" s="353">
        <f>'[2]Evolucion Avance2'!$F$235</f>
        <v>-5.043177505025211</v>
      </c>
      <c r="G53" s="353">
        <f>'[2]Evolucion Avance2'!$G$235</f>
        <v>-6.6381177494486368</v>
      </c>
      <c r="H53" s="352">
        <f>'[2]Evolucion Avance2'!$H$235</f>
        <v>-4.5801476880114693</v>
      </c>
      <c r="I53" s="352">
        <f>'[2]Evolucion Avance2'!$I$235</f>
        <v>-4.5292798721870717</v>
      </c>
      <c r="J53" s="354">
        <f>'[2]Evolucion Avance2'!$J$235</f>
        <v>-4.6118009571702334</v>
      </c>
    </row>
    <row r="54" spans="1:10" s="329" customFormat="1" ht="15" customHeight="1" x14ac:dyDescent="0.3">
      <c r="A54" s="347" t="s">
        <v>203</v>
      </c>
      <c r="B54" s="352">
        <f>'[2]Evolucion Avance2'!$B$236</f>
        <v>-4.8314278314278312</v>
      </c>
      <c r="C54" s="352">
        <f>'[2]Evolucion Avance2'!$C$236</f>
        <v>-4.8260485120553378</v>
      </c>
      <c r="D54" s="352">
        <f>'[2]Evolucion Avance2'!$D$236</f>
        <v>-4.8349710115309481</v>
      </c>
      <c r="E54" s="353">
        <f>'[2]Evolucion Avance2'!$E$236</f>
        <v>-6.3360605897339193</v>
      </c>
      <c r="F54" s="353">
        <f>'[2]Evolucion Avance2'!$F$236</f>
        <v>-5.6309044991114021</v>
      </c>
      <c r="G54" s="353">
        <f>'[2]Evolucion Avance2'!$G$236</f>
        <v>-6.9521492919018186</v>
      </c>
      <c r="H54" s="352">
        <f>'[2]Evolucion Avance2'!$H$236</f>
        <v>-4.5778711081307657</v>
      </c>
      <c r="I54" s="352">
        <f>'[2]Evolucion Avance2'!$I$236</f>
        <v>-4.6619675338077338</v>
      </c>
      <c r="J54" s="354">
        <f>'[2]Evolucion Avance2'!$J$236</f>
        <v>-4.5251259480842734</v>
      </c>
    </row>
    <row r="55" spans="1:10" s="329" customFormat="1" ht="15" customHeight="1" x14ac:dyDescent="0.3">
      <c r="A55" s="347" t="s">
        <v>204</v>
      </c>
      <c r="B55" s="352">
        <f>'[2]Evolucion Avance2'!$B$237</f>
        <v>-5.4062343432503157</v>
      </c>
      <c r="C55" s="352">
        <f>'[2]Evolucion Avance2'!$C$237</f>
        <v>-5.5526740353456203</v>
      </c>
      <c r="D55" s="352">
        <f>'[2]Evolucion Avance2'!$D$237</f>
        <v>-5.3097059291360704</v>
      </c>
      <c r="E55" s="353">
        <f>'[2]Evolucion Avance2'!$E$237</f>
        <v>-6.905048253204658</v>
      </c>
      <c r="F55" s="353">
        <f>'[2]Evolucion Avance2'!$F$237</f>
        <v>-6.0719788456733568</v>
      </c>
      <c r="G55" s="353">
        <f>'[2]Evolucion Avance2'!$G$237</f>
        <v>-7.6426398746428248</v>
      </c>
      <c r="H55" s="352">
        <f>'[2]Evolucion Avance2'!$H$237</f>
        <v>-5.1411875976927233</v>
      </c>
      <c r="I55" s="352">
        <f>'[2]Evolucion Avance2'!$I$237</f>
        <v>-5.4405149899999214</v>
      </c>
      <c r="J55" s="354">
        <f>'[2]Evolucion Avance2'!$J$237</f>
        <v>-4.9541991863095491</v>
      </c>
    </row>
    <row r="56" spans="1:10" s="329" customFormat="1" ht="15" customHeight="1" x14ac:dyDescent="0.3">
      <c r="A56" s="347" t="s">
        <v>205</v>
      </c>
      <c r="B56" s="352">
        <f>'[2]Evolucion Avance2'!$B$238</f>
        <v>-5.7023183267111301</v>
      </c>
      <c r="C56" s="352">
        <f>'[2]Evolucion Avance2'!$C$238</f>
        <v>-5.8183692068732249</v>
      </c>
      <c r="D56" s="352">
        <f>'[2]Evolucion Avance2'!$D$238</f>
        <v>-5.6255813323460089</v>
      </c>
      <c r="E56" s="353">
        <f>'[2]Evolucion Avance2'!$E$238</f>
        <v>-6.2842160611172311</v>
      </c>
      <c r="F56" s="353">
        <f>'[2]Evolucion Avance2'!$F$238</f>
        <v>-5.4826270355604043</v>
      </c>
      <c r="G56" s="353">
        <f>'[2]Evolucion Avance2'!$G$238</f>
        <v>-7.0043268926768016</v>
      </c>
      <c r="H56" s="352">
        <f>'[2]Evolucion Avance2'!$H$238</f>
        <v>-5.5977584512313943</v>
      </c>
      <c r="I56" s="352">
        <f>'[2]Evolucion Avance2'!$I$238</f>
        <v>-5.8926141366704909</v>
      </c>
      <c r="J56" s="354">
        <f>'[2]Evolucion Avance2'!$J$238</f>
        <v>-5.4135417730293982</v>
      </c>
    </row>
    <row r="57" spans="1:10" s="329" customFormat="1" ht="15" customHeight="1" x14ac:dyDescent="0.3">
      <c r="A57" s="347" t="s">
        <v>206</v>
      </c>
      <c r="B57" s="352">
        <f>'[2]Evolucion Avance2'!$B$239</f>
        <v>-5.4413965616156901</v>
      </c>
      <c r="C57" s="352">
        <f>'[2]Evolucion Avance2'!$C$239</f>
        <v>-5.5536284868472974</v>
      </c>
      <c r="D57" s="352">
        <f>'[2]Evolucion Avance2'!$D$239</f>
        <v>-5.3670521970490421</v>
      </c>
      <c r="E57" s="353">
        <f>'[2]Evolucion Avance2'!$E$239</f>
        <v>-5.7756292942328775</v>
      </c>
      <c r="F57" s="353">
        <f>'[2]Evolucion Avance2'!$F$239</f>
        <v>-4.7694908308574941</v>
      </c>
      <c r="G57" s="353">
        <f>'[2]Evolucion Avance2'!$G$239</f>
        <v>-6.6839936549925314</v>
      </c>
      <c r="H57" s="352">
        <f>'[2]Evolucion Avance2'!$H$239</f>
        <v>-5.3822064252997146</v>
      </c>
      <c r="I57" s="352">
        <f>'[2]Evolucion Avance2'!$I$239</f>
        <v>-5.7247590322385911</v>
      </c>
      <c r="J57" s="354">
        <f>'[2]Evolucion Avance2'!$J$239</f>
        <v>-5.1677561132651206</v>
      </c>
    </row>
    <row r="58" spans="1:10" s="329" customFormat="1" ht="15" customHeight="1" x14ac:dyDescent="0.3">
      <c r="A58" s="428" t="s">
        <v>207</v>
      </c>
      <c r="B58" s="361">
        <f>'[2]Evolucion Avance2'!$B$240</f>
        <v>-5.4197741348335855</v>
      </c>
      <c r="C58" s="361">
        <f>'[2]Evolucion Avance2'!$C$240</f>
        <v>-5.6238382441541956</v>
      </c>
      <c r="D58" s="361">
        <f>'[2]Evolucion Avance2'!$D$240</f>
        <v>-5.2821537527219071</v>
      </c>
      <c r="E58" s="362">
        <f>'[2]Evolucion Avance2'!$E$240</f>
        <v>-5.3907438495081896</v>
      </c>
      <c r="F58" s="362">
        <f>'[2]Evolucion Avance2'!$F$240</f>
        <v>-4.4727554081124339</v>
      </c>
      <c r="G58" s="362">
        <f>'[2]Evolucion Avance2'!$G$240</f>
        <v>-6.2355218945530622</v>
      </c>
      <c r="H58" s="361">
        <f>'[2]Evolucion Avance2'!$H$240</f>
        <v>-5.4247145381848263</v>
      </c>
      <c r="I58" s="361">
        <f>'[2]Evolucion Avance2'!$I$240</f>
        <v>-5.8647016750112275</v>
      </c>
      <c r="J58" s="363">
        <f>'[2]Evolucion Avance2'!$J$240</f>
        <v>-5.1436977396768375</v>
      </c>
    </row>
    <row r="59" spans="1:10" s="329" customFormat="1" ht="6" customHeight="1" x14ac:dyDescent="0.3">
      <c r="A59" s="343"/>
      <c r="B59" s="364"/>
      <c r="C59" s="364"/>
      <c r="D59" s="364"/>
      <c r="E59" s="365"/>
      <c r="F59" s="365"/>
      <c r="G59" s="365"/>
      <c r="H59" s="364"/>
      <c r="I59" s="364"/>
      <c r="J59" s="364"/>
    </row>
    <row r="60" spans="1:10" s="329" customFormat="1" ht="15" customHeight="1" x14ac:dyDescent="0.3">
      <c r="A60" s="346" t="s">
        <v>239</v>
      </c>
      <c r="B60" s="355">
        <f>'[2]Evolucion Avance2'!$B$242</f>
        <v>-6.0847369447876698</v>
      </c>
      <c r="C60" s="355">
        <f>'[2]Evolucion Avance2'!$C$242</f>
        <v>-6.5799926599415857</v>
      </c>
      <c r="D60" s="355">
        <f>'[2]Evolucion Avance2'!$D$242</f>
        <v>-5.7536514159880445</v>
      </c>
      <c r="E60" s="356">
        <f>'[2]Evolucion Avance2'!$E$242</f>
        <v>-6.9531637754669697</v>
      </c>
      <c r="F60" s="356">
        <f>'[2]Evolucion Avance2'!$F$242</f>
        <v>-6.3277939702837847</v>
      </c>
      <c r="G60" s="356">
        <f>'[2]Evolucion Avance2'!$G$242</f>
        <v>-7.5211835041258173</v>
      </c>
      <c r="H60" s="355">
        <f>'[2]Evolucion Avance2'!$H$242</f>
        <v>-5.9324153599524383</v>
      </c>
      <c r="I60" s="355">
        <f>'[2]Evolucion Avance2'!$I$242</f>
        <v>-6.6343340019070789</v>
      </c>
      <c r="J60" s="357">
        <f>'[2]Evolucion Avance2'!$J$242</f>
        <v>-5.4884275547944972</v>
      </c>
    </row>
    <row r="61" spans="1:10" s="329" customFormat="1" ht="15" customHeight="1" x14ac:dyDescent="0.3">
      <c r="A61" s="347" t="s">
        <v>240</v>
      </c>
      <c r="B61" s="352">
        <f>'[2]Evolucion Avance2'!$B$243</f>
        <v>-6.0483450272568398</v>
      </c>
      <c r="C61" s="352">
        <f>'[2]Evolucion Avance2'!$C$243</f>
        <v>-6.7291974780104304</v>
      </c>
      <c r="D61" s="352">
        <f>'[2]Evolucion Avance2'!$D$243</f>
        <v>-5.5939781319500401</v>
      </c>
      <c r="E61" s="353">
        <f>'[2]Evolucion Avance2'!$E$243</f>
        <v>-6.7757589059920411</v>
      </c>
      <c r="F61" s="353">
        <f>'[2]Evolucion Avance2'!$F$243</f>
        <v>-6.395971609053869</v>
      </c>
      <c r="G61" s="353">
        <f>'[2]Evolucion Avance2'!$G$243</f>
        <v>-7.1216279048565463</v>
      </c>
      <c r="H61" s="352">
        <f>'[2]Evolucion Avance2'!$H$243</f>
        <v>-5.9181156065216385</v>
      </c>
      <c r="I61" s="352">
        <f>'[2]Evolucion Avance2'!$I$243</f>
        <v>-6.8027534086137926</v>
      </c>
      <c r="J61" s="354">
        <f>'[2]Evolucion Avance2'!$J$243</f>
        <v>-5.3606342327488248</v>
      </c>
    </row>
    <row r="62" spans="1:10" s="329" customFormat="1" ht="15" customHeight="1" x14ac:dyDescent="0.3">
      <c r="A62" s="348" t="s">
        <v>241</v>
      </c>
      <c r="B62" s="358">
        <f>'[2]Evolucion Avance2'!$B$244</f>
        <v>-5.3855826341225148</v>
      </c>
      <c r="C62" s="358">
        <f>'[2]Evolucion Avance2'!$C$244</f>
        <v>-6.2210469954661995</v>
      </c>
      <c r="D62" s="358">
        <f>'[2]Evolucion Avance2'!$D$244</f>
        <v>-4.8254976702191712</v>
      </c>
      <c r="E62" s="359">
        <f>'[2]Evolucion Avance2'!$E$244</f>
        <v>-4.7190693846142606</v>
      </c>
      <c r="F62" s="359">
        <f>'[2]Evolucion Avance2'!$F$244</f>
        <v>-4.1947821127198095</v>
      </c>
      <c r="G62" s="359">
        <f>'[2]Evolucion Avance2'!$G$244</f>
        <v>-5.1994960100797982</v>
      </c>
      <c r="H62" s="358">
        <f>'[2]Evolucion Avance2'!$H$244</f>
        <v>-5.5037451162389104</v>
      </c>
      <c r="I62" s="358">
        <f>'[2]Evolucion Avance2'!$I$244</f>
        <v>-6.6640833865021385</v>
      </c>
      <c r="J62" s="360">
        <f>'[2]Evolucion Avance2'!$J$244</f>
        <v>-4.7689891959694473</v>
      </c>
    </row>
    <row r="63" spans="1:10" s="329" customFormat="1" ht="15" customHeight="1" x14ac:dyDescent="0.3">
      <c r="A63" s="349" t="s">
        <v>242</v>
      </c>
      <c r="B63" s="352">
        <f>'[2]Evolucion Avance2'!$B$245</f>
        <v>-5.7671854490905679</v>
      </c>
      <c r="C63" s="352">
        <f>'[2]Evolucion Avance2'!$C$245</f>
        <v>-6.2454990401086059</v>
      </c>
      <c r="D63" s="352">
        <f>'[2]Evolucion Avance2'!$D$245</f>
        <v>-5.4497709687441898</v>
      </c>
      <c r="E63" s="353">
        <f>'[2]Evolucion Avance2'!$E$245</f>
        <v>-6.1514996141555711</v>
      </c>
      <c r="F63" s="353">
        <f>'[2]Evolucion Avance2'!$F$245</f>
        <v>-5.3161020665609113</v>
      </c>
      <c r="G63" s="353">
        <f>'[2]Evolucion Avance2'!$G$245</f>
        <v>-6.9173992246715272</v>
      </c>
      <c r="H63" s="352">
        <f>'[2]Evolucion Avance2'!$H$245</f>
        <v>-5.7021032883779306</v>
      </c>
      <c r="I63" s="352">
        <f>'[2]Evolucion Avance2'!$I$245</f>
        <v>-6.4408009929928474</v>
      </c>
      <c r="J63" s="354">
        <f>'[2]Evolucion Avance2'!$J$245</f>
        <v>-5.2387833377932385</v>
      </c>
    </row>
    <row r="64" spans="1:10" s="329" customFormat="1" ht="15" customHeight="1" x14ac:dyDescent="0.3">
      <c r="A64" s="349" t="s">
        <v>243</v>
      </c>
      <c r="B64" s="352">
        <f>'[2]Evolucion Avance2'!$B$246</f>
        <v>-5.8656364438138695</v>
      </c>
      <c r="C64" s="352">
        <f>'[2]Evolucion Avance2'!$C$246</f>
        <v>-6.6061953815264918</v>
      </c>
      <c r="D64" s="352">
        <f>'[2]Evolucion Avance2'!$D$246</f>
        <v>-5.3767814810005063</v>
      </c>
      <c r="E64" s="353">
        <f>'[2]Evolucion Avance2'!$E$246</f>
        <v>-4.9490835030549896</v>
      </c>
      <c r="F64" s="353">
        <f>'[2]Evolucion Avance2'!$F$246</f>
        <v>-4.5198767719713073</v>
      </c>
      <c r="G64" s="353">
        <f>'[2]Evolucion Avance2'!$G$246</f>
        <v>-5.3417292372969483</v>
      </c>
      <c r="H64" s="352">
        <f>'[2]Evolucion Avance2'!$H$246</f>
        <v>-6.0163422039649941</v>
      </c>
      <c r="I64" s="352">
        <f>'[2]Evolucion Avance2'!$I$246</f>
        <v>-7.0324912430664606</v>
      </c>
      <c r="J64" s="354">
        <f>'[2]Evolucion Avance2'!$J$246</f>
        <v>-5.3816714155558518</v>
      </c>
    </row>
    <row r="65" spans="1:10" s="329" customFormat="1" ht="15" customHeight="1" x14ac:dyDescent="0.3">
      <c r="A65" s="347" t="s">
        <v>244</v>
      </c>
      <c r="B65" s="352">
        <f>'[2]Evolucion Avance2'!$B$247</f>
        <v>-6.0562257840189266</v>
      </c>
      <c r="C65" s="352">
        <f>'[2]Evolucion Avance2'!$C$247</f>
        <v>-6.8761990534682997</v>
      </c>
      <c r="D65" s="352">
        <f>'[2]Evolucion Avance2'!$D$247</f>
        <v>-5.5180299624111697</v>
      </c>
      <c r="E65" s="353">
        <f>'[2]Evolucion Avance2'!$E$247</f>
        <v>-5.4927996694381003</v>
      </c>
      <c r="F65" s="353">
        <f>'[2]Evolucion Avance2'!$F$247</f>
        <v>-4.9855432123333365</v>
      </c>
      <c r="G65" s="353">
        <f>'[2]Evolucion Avance2'!$G$247</f>
        <v>-5.9554568555016978</v>
      </c>
      <c r="H65" s="352">
        <f>'[2]Evolucion Avance2'!$H$247</f>
        <v>-6.1478358646304923</v>
      </c>
      <c r="I65" s="352">
        <f>'[2]Evolucion Avance2'!$I$247</f>
        <v>-7.2589273337132667</v>
      </c>
      <c r="J65" s="354">
        <f>'[2]Evolucion Avance2'!$J$247</f>
        <v>-5.4577298952078186</v>
      </c>
    </row>
    <row r="66" spans="1:10" s="329" customFormat="1" ht="15" customHeight="1" x14ac:dyDescent="0.3">
      <c r="A66" s="347" t="s">
        <v>245</v>
      </c>
      <c r="B66" s="352">
        <f>'[2]Evolucion Avance2'!$B$248</f>
        <v>-5.7104888682894961</v>
      </c>
      <c r="C66" s="352">
        <f>'[2]Evolucion Avance2'!$C$248</f>
        <v>-6.5185078159945844</v>
      </c>
      <c r="D66" s="352">
        <f>'[2]Evolucion Avance2'!$D$248</f>
        <v>-5.1802084111330124</v>
      </c>
      <c r="E66" s="353">
        <f>'[2]Evolucion Avance2'!$E$248</f>
        <v>-5.3324467342046589</v>
      </c>
      <c r="F66" s="353">
        <f>'[2]Evolucion Avance2'!$F$248</f>
        <v>-4.5109981078524122</v>
      </c>
      <c r="G66" s="353">
        <f>'[2]Evolucion Avance2'!$G$248</f>
        <v>-6.0682619887501188</v>
      </c>
      <c r="H66" s="352">
        <f>'[2]Evolucion Avance2'!$H$248</f>
        <v>-5.7722088294793403</v>
      </c>
      <c r="I66" s="352">
        <f>'[2]Evolucion Avance2'!$I$248</f>
        <v>-6.9220273553196447</v>
      </c>
      <c r="J66" s="354">
        <f>'[2]Evolucion Avance2'!$J$248</f>
        <v>-5.0560978516488113</v>
      </c>
    </row>
    <row r="67" spans="1:10" s="329" customFormat="1" ht="15" customHeight="1" x14ac:dyDescent="0.3">
      <c r="A67" s="347" t="s">
        <v>246</v>
      </c>
      <c r="B67" s="352">
        <f>'[2]Evolucion Avance2'!$B$249</f>
        <v>-5.661086706263041</v>
      </c>
      <c r="C67" s="352">
        <f>'[2]Evolucion Avance2'!$C$249</f>
        <v>-6.5281855534659599</v>
      </c>
      <c r="D67" s="352">
        <f>'[2]Evolucion Avance2'!$D$249</f>
        <v>-5.0899037698834952</v>
      </c>
      <c r="E67" s="353">
        <f>'[2]Evolucion Avance2'!$E$249</f>
        <v>-4.8817633733527268</v>
      </c>
      <c r="F67" s="353">
        <f>'[2]Evolucion Avance2'!$F$249</f>
        <v>-4.1046451289406631</v>
      </c>
      <c r="G67" s="353">
        <f>'[2]Evolucion Avance2'!$G$249</f>
        <v>-5.5703657780533167</v>
      </c>
      <c r="H67" s="352">
        <f>'[2]Evolucion Avance2'!$H$249</f>
        <v>-5.7899964114962614</v>
      </c>
      <c r="I67" s="352">
        <f>'[2]Evolucion Avance2'!$I$249</f>
        <v>-7.0172363080181182</v>
      </c>
      <c r="J67" s="354">
        <f>'[2]Evolucion Avance2'!$J$249</f>
        <v>-5.021376496023132</v>
      </c>
    </row>
    <row r="68" spans="1:10" s="329" customFormat="1" ht="15" customHeight="1" x14ac:dyDescent="0.3">
      <c r="A68" s="347" t="s">
        <v>247</v>
      </c>
      <c r="B68" s="352">
        <f>'[2]Evolucion Avance2'!$B$250</f>
        <v>-5.9651650205705389</v>
      </c>
      <c r="C68" s="352">
        <f>'[2]Evolucion Avance2'!$C$250</f>
        <v>-6.7335129954862571</v>
      </c>
      <c r="D68" s="352">
        <f>'[2]Evolucion Avance2'!$D$250</f>
        <v>-5.4599938985852186</v>
      </c>
      <c r="E68" s="353">
        <f>'[2]Evolucion Avance2'!$E$250</f>
        <v>-4.9907573704718997</v>
      </c>
      <c r="F68" s="353">
        <f>'[2]Evolucion Avance2'!$F$250</f>
        <v>-4.2317134671122272</v>
      </c>
      <c r="G68" s="353">
        <f>'[2]Evolucion Avance2'!$G$250</f>
        <v>-5.6742366402690658</v>
      </c>
      <c r="H68" s="352">
        <f>'[2]Evolucion Avance2'!$H$250</f>
        <v>-6.1342729196182537</v>
      </c>
      <c r="I68" s="352">
        <f>'[2]Evolucion Avance2'!$I$250</f>
        <v>-7.2702413506122925</v>
      </c>
      <c r="J68" s="354">
        <f>'[2]Evolucion Avance2'!$J$250</f>
        <v>-5.4282697413290517</v>
      </c>
    </row>
    <row r="69" spans="1:10" s="329" customFormat="1" ht="15" customHeight="1" x14ac:dyDescent="0.3">
      <c r="A69" s="347" t="s">
        <v>248</v>
      </c>
      <c r="B69" s="352">
        <f>'[2]Evolucion Avance2'!$B$251</f>
        <v>-6.0831942765215485</v>
      </c>
      <c r="C69" s="352">
        <f>'[2]Evolucion Avance2'!$C$251</f>
        <v>-6.8773243184979735</v>
      </c>
      <c r="D69" s="352">
        <f>'[2]Evolucion Avance2'!$D$251</f>
        <v>-5.5591597660388956</v>
      </c>
      <c r="E69" s="353">
        <f>'[2]Evolucion Avance2'!$E$251</f>
        <v>-4.6520129781108626</v>
      </c>
      <c r="F69" s="353">
        <f>'[2]Evolucion Avance2'!$F$251</f>
        <v>-4.0165748207408667</v>
      </c>
      <c r="G69" s="353">
        <f>'[2]Evolucion Avance2'!$G$251</f>
        <v>-5.2322023526212007</v>
      </c>
      <c r="H69" s="352">
        <f>'[2]Evolucion Avance2'!$H$251</f>
        <v>-6.3384899644953263</v>
      </c>
      <c r="I69" s="352">
        <f>'[2]Evolucion Avance2'!$I$251</f>
        <v>-7.5126971919092398</v>
      </c>
      <c r="J69" s="354">
        <f>'[2]Evolucion Avance2'!$J$251</f>
        <v>-5.6085974063550834</v>
      </c>
    </row>
    <row r="70" spans="1:10" s="329" customFormat="1" ht="15" customHeight="1" x14ac:dyDescent="0.3">
      <c r="A70" s="347" t="s">
        <v>249</v>
      </c>
      <c r="B70" s="352">
        <f>'[2]Evolucion Avance2'!$B$252</f>
        <v>-6.2279922258855116</v>
      </c>
      <c r="C70" s="352">
        <f>'[2]Evolucion Avance2'!$C$252</f>
        <v>-6.835480918522606</v>
      </c>
      <c r="D70" s="352">
        <f>'[2]Evolucion Avance2'!$D$252</f>
        <v>-5.8263746145940392</v>
      </c>
      <c r="E70" s="353">
        <f>'[2]Evolucion Avance2'!$E$252</f>
        <v>-5.1022855948969408</v>
      </c>
      <c r="F70" s="353">
        <f>'[2]Evolucion Avance2'!$F$252</f>
        <v>-4.2762857096751636</v>
      </c>
      <c r="G70" s="353">
        <f>'[2]Evolucion Avance2'!$G$252</f>
        <v>-5.8633164832986413</v>
      </c>
      <c r="H70" s="352">
        <f>'[2]Evolucion Avance2'!$H$252</f>
        <v>-6.4265175958648584</v>
      </c>
      <c r="I70" s="352">
        <f>'[2]Evolucion Avance2'!$I$252</f>
        <v>-7.3996601482967685</v>
      </c>
      <c r="J70" s="354">
        <f>'[2]Evolucion Avance2'!$J$252</f>
        <v>-5.8208734926421748</v>
      </c>
    </row>
    <row r="71" spans="1:10" s="329" customFormat="1" ht="15" customHeight="1" x14ac:dyDescent="0.3">
      <c r="A71" s="428" t="s">
        <v>250</v>
      </c>
      <c r="B71" s="361">
        <f>'[2]Evolucion Avance2'!$B$253</f>
        <v>-5.9377096579943593</v>
      </c>
      <c r="C71" s="361">
        <f>'[2]Evolucion Avance2'!$C$253</f>
        <v>-6.2658139290836372</v>
      </c>
      <c r="D71" s="361">
        <f>'[2]Evolucion Avance2'!$D$253</f>
        <v>-5.7172350841820307</v>
      </c>
      <c r="E71" s="362">
        <f>'[2]Evolucion Avance2'!$E$253</f>
        <v>-5.0418363429909023</v>
      </c>
      <c r="F71" s="362">
        <f>'[2]Evolucion Avance2'!$F$253</f>
        <v>-4.1451697012060498</v>
      </c>
      <c r="G71" s="362">
        <f>'[2]Evolucion Avance2'!$G$253</f>
        <v>-5.8825059163134217</v>
      </c>
      <c r="H71" s="361">
        <f>'[2]Evolucion Avance2'!$H$253</f>
        <v>-6.0902250484988771</v>
      </c>
      <c r="I71" s="361">
        <f>'[2]Evolucion Avance2'!$I$253</f>
        <v>-6.7161190154765347</v>
      </c>
      <c r="J71" s="363">
        <f>'[2]Evolucion Avance2'!$J$253</f>
        <v>-5.6935093560278265</v>
      </c>
    </row>
    <row r="72" spans="1:10" s="329" customFormat="1" ht="6" customHeight="1" x14ac:dyDescent="0.3">
      <c r="A72" s="343"/>
      <c r="B72" s="364"/>
      <c r="C72" s="364"/>
      <c r="D72" s="364"/>
      <c r="E72" s="365"/>
      <c r="F72" s="365"/>
      <c r="G72" s="365"/>
      <c r="H72" s="364"/>
      <c r="I72" s="364"/>
      <c r="J72" s="364"/>
    </row>
    <row r="73" spans="1:10" s="329" customFormat="1" ht="15" customHeight="1" x14ac:dyDescent="0.3">
      <c r="A73" s="346" t="s">
        <v>252</v>
      </c>
      <c r="B73" s="355">
        <f>'[2]Evolucion Avance2'!$B$255</f>
        <v>-6.1698217656628742</v>
      </c>
      <c r="C73" s="355">
        <f>'[2]Evolucion Avance2'!$C$255</f>
        <v>-6.393072667111964</v>
      </c>
      <c r="D73" s="355">
        <f>'[2]Evolucion Avance2'!$D$255</f>
        <v>-6.021883920684699</v>
      </c>
      <c r="E73" s="355">
        <f>'[2]Evolucion Avance2'!$E$255</f>
        <v>-4.8134868181392401</v>
      </c>
      <c r="F73" s="355">
        <f>'[2]Evolucion Avance2'!$F$255</f>
        <v>-3.8201929916971218</v>
      </c>
      <c r="G73" s="355">
        <f>'[2]Evolucion Avance2'!$G$255</f>
        <v>-5.7273322242372462</v>
      </c>
      <c r="H73" s="355">
        <f>'[2]Evolucion Avance2'!$H$255</f>
        <v>-6.4051406533350006</v>
      </c>
      <c r="I73" s="355">
        <f>'[2]Evolucion Avance2'!$I$255</f>
        <v>-6.949272121325242</v>
      </c>
      <c r="J73" s="357">
        <f>'[2]Evolucion Avance2'!$J$255</f>
        <v>-6.0651317275840109</v>
      </c>
    </row>
    <row r="74" spans="1:10" s="329" customFormat="1" ht="15" customHeight="1" x14ac:dyDescent="0.3">
      <c r="A74" s="347" t="s">
        <v>253</v>
      </c>
      <c r="B74" s="352">
        <f>'[2]Evolucion Avance2'!$B$256</f>
        <v>-5.8147663593924541</v>
      </c>
      <c r="C74" s="352">
        <f>'[2]Evolucion Avance2'!$C$256</f>
        <v>-5.9449099704510937</v>
      </c>
      <c r="D74" s="352">
        <f>'[2]Evolucion Avance2'!$D$256</f>
        <v>-5.7289593935586076</v>
      </c>
      <c r="E74" s="352">
        <f>'[2]Evolucion Avance2'!$E$256</f>
        <v>-3.8983506289106984</v>
      </c>
      <c r="F74" s="352">
        <f>'[2]Evolucion Avance2'!$F$256</f>
        <v>-2.9764069217770741</v>
      </c>
      <c r="G74" s="352">
        <f>'[2]Evolucion Avance2'!$G$256</f>
        <v>-4.7445165913296128</v>
      </c>
      <c r="H74" s="352">
        <f>'[2]Evolucion Avance2'!$H$256</f>
        <v>-6.1547359733126799</v>
      </c>
      <c r="I74" s="352">
        <f>'[2]Evolucion Avance2'!$I$256</f>
        <v>-6.6030342943789568</v>
      </c>
      <c r="J74" s="354">
        <f>'[2]Evolucion Avance2'!$J$256</f>
        <v>-5.8765320559180632</v>
      </c>
    </row>
    <row r="75" spans="1:10" s="329" customFormat="1" ht="15" customHeight="1" x14ac:dyDescent="0.3">
      <c r="A75" s="348" t="s">
        <v>254</v>
      </c>
      <c r="B75" s="358">
        <f>'[2]Evolucion Avance2'!$B$257</f>
        <v>-6.2177294392780542</v>
      </c>
      <c r="C75" s="358">
        <f>'[2]Evolucion Avance2'!$C$257</f>
        <v>-6.3544954986554423</v>
      </c>
      <c r="D75" s="358">
        <f>'[2]Evolucion Avance2'!$D$257</f>
        <v>-6.1273875675933116</v>
      </c>
      <c r="E75" s="358">
        <f>'[2]Evolucion Avance2'!$E$257</f>
        <v>-5.1976364389149294</v>
      </c>
      <c r="F75" s="358">
        <f>'[2]Evolucion Avance2'!$F$257</f>
        <v>-4.4092788875540867</v>
      </c>
      <c r="G75" s="358">
        <f>'[2]Evolucion Avance2'!$G$257</f>
        <v>-5.9276980329611906</v>
      </c>
      <c r="H75" s="358">
        <f>'[2]Evolucion Avance2'!$H$257</f>
        <v>-6.4000778486009189</v>
      </c>
      <c r="I75" s="358">
        <f>'[2]Evolucion Avance2'!$I$257</f>
        <v>-6.7910631160272672</v>
      </c>
      <c r="J75" s="360">
        <f>'[2]Evolucion Avance2'!$J$257</f>
        <v>-6.1574228323078861</v>
      </c>
    </row>
    <row r="76" spans="1:10" s="329" customFormat="1" ht="15" customHeight="1" x14ac:dyDescent="0.3">
      <c r="A76" s="349" t="s">
        <v>255</v>
      </c>
      <c r="B76" s="352">
        <f>'[2]Evolucion Avance2'!$B$258</f>
        <v>0</v>
      </c>
      <c r="C76" s="352">
        <f>'[2]Evolucion Avance2'!$C$258</f>
        <v>0</v>
      </c>
      <c r="D76" s="352">
        <f>'[2]Evolucion Avance2'!$D$258</f>
        <v>0</v>
      </c>
      <c r="E76" s="352">
        <f>'[2]Evolucion Avance2'!$E$258</f>
        <v>0</v>
      </c>
      <c r="F76" s="352">
        <f>'[2]Evolucion Avance2'!$F$258</f>
        <v>0</v>
      </c>
      <c r="G76" s="352">
        <f>'[2]Evolucion Avance2'!$G$258</f>
        <v>0</v>
      </c>
      <c r="H76" s="352">
        <f>'[2]Evolucion Avance2'!$H$258</f>
        <v>0</v>
      </c>
      <c r="I76" s="352">
        <f>'[2]Evolucion Avance2'!$I$258</f>
        <v>0</v>
      </c>
      <c r="J76" s="354">
        <f>'[2]Evolucion Avance2'!$J$258</f>
        <v>0</v>
      </c>
    </row>
    <row r="77" spans="1:10" s="329" customFormat="1" ht="15" customHeight="1" x14ac:dyDescent="0.3">
      <c r="A77" s="349" t="s">
        <v>256</v>
      </c>
      <c r="B77" s="352">
        <f>'[2]Evolucion Avance2'!$B$259</f>
        <v>0</v>
      </c>
      <c r="C77" s="352">
        <f>'[2]Evolucion Avance2'!$C$259</f>
        <v>0</v>
      </c>
      <c r="D77" s="352">
        <f>'[2]Evolucion Avance2'!$D$259</f>
        <v>0</v>
      </c>
      <c r="E77" s="352">
        <f>'[2]Evolucion Avance2'!$E$259</f>
        <v>0</v>
      </c>
      <c r="F77" s="352">
        <f>'[2]Evolucion Avance2'!$F$259</f>
        <v>0</v>
      </c>
      <c r="G77" s="352">
        <f>'[2]Evolucion Avance2'!$G$259</f>
        <v>0</v>
      </c>
      <c r="H77" s="352">
        <f>'[2]Evolucion Avance2'!$H$259</f>
        <v>0</v>
      </c>
      <c r="I77" s="352">
        <f>'[2]Evolucion Avance2'!$I$259</f>
        <v>0</v>
      </c>
      <c r="J77" s="354">
        <f>'[2]Evolucion Avance2'!$J$259</f>
        <v>0</v>
      </c>
    </row>
    <row r="78" spans="1:10" s="329" customFormat="1" ht="15" customHeight="1" x14ac:dyDescent="0.3">
      <c r="A78" s="347" t="s">
        <v>257</v>
      </c>
      <c r="B78" s="352">
        <f>'[2]Evolucion Avance2'!$B$260</f>
        <v>0</v>
      </c>
      <c r="C78" s="352">
        <f>'[2]Evolucion Avance2'!$C$260</f>
        <v>0</v>
      </c>
      <c r="D78" s="352">
        <f>'[2]Evolucion Avance2'!$D$260</f>
        <v>0</v>
      </c>
      <c r="E78" s="352">
        <f>'[2]Evolucion Avance2'!$E$260</f>
        <v>0</v>
      </c>
      <c r="F78" s="352">
        <f>'[2]Evolucion Avance2'!$F$260</f>
        <v>0</v>
      </c>
      <c r="G78" s="352">
        <f>'[2]Evolucion Avance2'!$G$260</f>
        <v>0</v>
      </c>
      <c r="H78" s="352">
        <f>'[2]Evolucion Avance2'!$H$260</f>
        <v>0</v>
      </c>
      <c r="I78" s="352">
        <f>'[2]Evolucion Avance2'!$I$260</f>
        <v>0</v>
      </c>
      <c r="J78" s="354">
        <f>'[2]Evolucion Avance2'!$J$260</f>
        <v>0</v>
      </c>
    </row>
    <row r="79" spans="1:10" s="329" customFormat="1" ht="15" customHeight="1" x14ac:dyDescent="0.3">
      <c r="A79" s="347" t="s">
        <v>258</v>
      </c>
      <c r="B79" s="352">
        <f>'[2]Evolucion Avance2'!$B$261</f>
        <v>0</v>
      </c>
      <c r="C79" s="352">
        <f>'[2]Evolucion Avance2'!$C$261</f>
        <v>0</v>
      </c>
      <c r="D79" s="352">
        <f>'[2]Evolucion Avance2'!$D$261</f>
        <v>0</v>
      </c>
      <c r="E79" s="352">
        <f>'[2]Evolucion Avance2'!$E$261</f>
        <v>0</v>
      </c>
      <c r="F79" s="352">
        <f>'[2]Evolucion Avance2'!$F$261</f>
        <v>0</v>
      </c>
      <c r="G79" s="352">
        <f>'[2]Evolucion Avance2'!$G$261</f>
        <v>0</v>
      </c>
      <c r="H79" s="352">
        <f>'[2]Evolucion Avance2'!$H$261</f>
        <v>0</v>
      </c>
      <c r="I79" s="352">
        <f>'[2]Evolucion Avance2'!$I$261</f>
        <v>0</v>
      </c>
      <c r="J79" s="354">
        <f>'[2]Evolucion Avance2'!$J$261</f>
        <v>0</v>
      </c>
    </row>
    <row r="80" spans="1:10" s="329" customFormat="1" ht="15" customHeight="1" x14ac:dyDescent="0.3">
      <c r="A80" s="347" t="s">
        <v>259</v>
      </c>
      <c r="B80" s="352">
        <f>'[2]Evolucion Avance2'!$B$262</f>
        <v>0</v>
      </c>
      <c r="C80" s="352">
        <f>'[2]Evolucion Avance2'!$C$262</f>
        <v>0</v>
      </c>
      <c r="D80" s="352">
        <f>'[2]Evolucion Avance2'!$D$262</f>
        <v>0</v>
      </c>
      <c r="E80" s="352">
        <f>'[2]Evolucion Avance2'!$E$262</f>
        <v>0</v>
      </c>
      <c r="F80" s="352">
        <f>'[2]Evolucion Avance2'!$F$262</f>
        <v>0</v>
      </c>
      <c r="G80" s="352">
        <f>'[2]Evolucion Avance2'!$G$262</f>
        <v>0</v>
      </c>
      <c r="H80" s="352">
        <f>'[2]Evolucion Avance2'!$H$262</f>
        <v>0</v>
      </c>
      <c r="I80" s="352">
        <f>'[2]Evolucion Avance2'!$I$262</f>
        <v>0</v>
      </c>
      <c r="J80" s="354">
        <f>'[2]Evolucion Avance2'!$J$262</f>
        <v>0</v>
      </c>
    </row>
    <row r="81" spans="1:10" s="329" customFormat="1" ht="15" customHeight="1" x14ac:dyDescent="0.3">
      <c r="A81" s="347" t="s">
        <v>260</v>
      </c>
      <c r="B81" s="352">
        <f>'[2]Evolucion Avance2'!$B$263</f>
        <v>0</v>
      </c>
      <c r="C81" s="352">
        <f>'[2]Evolucion Avance2'!$C$263</f>
        <v>0</v>
      </c>
      <c r="D81" s="352">
        <f>'[2]Evolucion Avance2'!$D$263</f>
        <v>0</v>
      </c>
      <c r="E81" s="352">
        <f>'[2]Evolucion Avance2'!$E$263</f>
        <v>0</v>
      </c>
      <c r="F81" s="352">
        <f>'[2]Evolucion Avance2'!$F$263</f>
        <v>0</v>
      </c>
      <c r="G81" s="352">
        <f>'[2]Evolucion Avance2'!$G$263</f>
        <v>0</v>
      </c>
      <c r="H81" s="352">
        <f>'[2]Evolucion Avance2'!$H$263</f>
        <v>0</v>
      </c>
      <c r="I81" s="352">
        <f>'[2]Evolucion Avance2'!$I$263</f>
        <v>0</v>
      </c>
      <c r="J81" s="354">
        <f>'[2]Evolucion Avance2'!$J$263</f>
        <v>0</v>
      </c>
    </row>
    <row r="82" spans="1:10" s="329" customFormat="1" ht="15" customHeight="1" x14ac:dyDescent="0.3">
      <c r="A82" s="347" t="s">
        <v>261</v>
      </c>
      <c r="B82" s="352">
        <f>'[2]Evolucion Avance2'!$B$264</f>
        <v>0</v>
      </c>
      <c r="C82" s="352">
        <f>'[2]Evolucion Avance2'!$C$264</f>
        <v>0</v>
      </c>
      <c r="D82" s="352">
        <f>'[2]Evolucion Avance2'!$D$264</f>
        <v>0</v>
      </c>
      <c r="E82" s="352">
        <f>'[2]Evolucion Avance2'!$E$264</f>
        <v>0</v>
      </c>
      <c r="F82" s="352">
        <f>'[2]Evolucion Avance2'!$F$264</f>
        <v>0</v>
      </c>
      <c r="G82" s="352">
        <f>'[2]Evolucion Avance2'!$G$264</f>
        <v>0</v>
      </c>
      <c r="H82" s="352">
        <f>'[2]Evolucion Avance2'!$H$264</f>
        <v>0</v>
      </c>
      <c r="I82" s="352">
        <f>'[2]Evolucion Avance2'!$I$264</f>
        <v>0</v>
      </c>
      <c r="J82" s="354">
        <f>'[2]Evolucion Avance2'!$J$264</f>
        <v>0</v>
      </c>
    </row>
    <row r="83" spans="1:10" s="329" customFormat="1" ht="15" customHeight="1" x14ac:dyDescent="0.3">
      <c r="A83" s="347" t="s">
        <v>262</v>
      </c>
      <c r="B83" s="352">
        <f>'[2]Evolucion Avance2'!$B$265</f>
        <v>0</v>
      </c>
      <c r="C83" s="352">
        <f>'[2]Evolucion Avance2'!$C$265</f>
        <v>0</v>
      </c>
      <c r="D83" s="352">
        <f>'[2]Evolucion Avance2'!$D$265</f>
        <v>0</v>
      </c>
      <c r="E83" s="352">
        <f>'[2]Evolucion Avance2'!$E$265</f>
        <v>0</v>
      </c>
      <c r="F83" s="352">
        <f>'[2]Evolucion Avance2'!$F$265</f>
        <v>0</v>
      </c>
      <c r="G83" s="352">
        <f>'[2]Evolucion Avance2'!$G$265</f>
        <v>0</v>
      </c>
      <c r="H83" s="352">
        <f>'[2]Evolucion Avance2'!$H$265</f>
        <v>0</v>
      </c>
      <c r="I83" s="352">
        <f>'[2]Evolucion Avance2'!$I$265</f>
        <v>0</v>
      </c>
      <c r="J83" s="354">
        <f>'[2]Evolucion Avance2'!$J$265</f>
        <v>0</v>
      </c>
    </row>
    <row r="84" spans="1:10" s="329" customFormat="1" ht="15" customHeight="1" x14ac:dyDescent="0.3">
      <c r="A84" s="428" t="s">
        <v>263</v>
      </c>
      <c r="B84" s="361">
        <f>'[2]Evolucion Avance2'!$B$266</f>
        <v>0</v>
      </c>
      <c r="C84" s="361">
        <f>'[2]Evolucion Avance2'!$C$266</f>
        <v>0</v>
      </c>
      <c r="D84" s="361">
        <f>'[2]Evolucion Avance2'!$D$266</f>
        <v>0</v>
      </c>
      <c r="E84" s="361">
        <f>'[2]Evolucion Avance2'!$E$266</f>
        <v>0</v>
      </c>
      <c r="F84" s="361">
        <f>'[2]Evolucion Avance2'!$F$266</f>
        <v>0</v>
      </c>
      <c r="G84" s="361">
        <f>'[2]Evolucion Avance2'!$G$266</f>
        <v>0</v>
      </c>
      <c r="H84" s="361">
        <f>'[2]Evolucion Avance2'!$H$266</f>
        <v>0</v>
      </c>
      <c r="I84" s="361">
        <f>'[2]Evolucion Avance2'!$I$266</f>
        <v>0</v>
      </c>
      <c r="J84" s="363">
        <f>'[2]Evolucion Avance2'!$J$266</f>
        <v>0</v>
      </c>
    </row>
    <row r="85" spans="1:10" s="329" customFormat="1" ht="6" customHeight="1" x14ac:dyDescent="0.3">
      <c r="A85"/>
      <c r="B85"/>
      <c r="C85"/>
      <c r="D85"/>
      <c r="E85"/>
      <c r="F85"/>
      <c r="G85"/>
      <c r="H85"/>
      <c r="I85"/>
      <c r="J85"/>
    </row>
    <row r="86" spans="1:10" s="329" customFormat="1" ht="15" customHeight="1" x14ac:dyDescent="0.3">
      <c r="A86" s="366" t="s">
        <v>20</v>
      </c>
      <c r="B86"/>
      <c r="C86"/>
      <c r="D86"/>
      <c r="E86"/>
      <c r="F86"/>
      <c r="G86"/>
      <c r="H86"/>
      <c r="I86"/>
      <c r="J86"/>
    </row>
    <row r="87" spans="1:10" s="329" customFormat="1" ht="15" customHeight="1" x14ac:dyDescent="0.3">
      <c r="A87" s="367" t="s">
        <v>208</v>
      </c>
      <c r="B87"/>
      <c r="C87"/>
      <c r="D87"/>
      <c r="E87"/>
      <c r="F87"/>
      <c r="G87"/>
      <c r="H87"/>
      <c r="I87"/>
      <c r="J87"/>
    </row>
    <row r="88" spans="1:10" s="329" customFormat="1" ht="15" customHeight="1" x14ac:dyDescent="0.3">
      <c r="A88"/>
      <c r="B88"/>
      <c r="C88"/>
      <c r="D88"/>
      <c r="E88"/>
      <c r="F88"/>
      <c r="G88"/>
      <c r="H88"/>
      <c r="I88"/>
      <c r="J88"/>
    </row>
    <row r="89" spans="1:10" s="329" customFormat="1" ht="15" customHeight="1" x14ac:dyDescent="0.3">
      <c r="A89"/>
      <c r="B89"/>
      <c r="C89"/>
      <c r="D89"/>
      <c r="E89"/>
      <c r="F89"/>
      <c r="G89"/>
      <c r="H89"/>
      <c r="I89"/>
      <c r="J89"/>
    </row>
    <row r="90" spans="1:10" s="329" customFormat="1" ht="15" customHeight="1" x14ac:dyDescent="0.3">
      <c r="A90"/>
      <c r="B90"/>
      <c r="C90"/>
      <c r="D90"/>
      <c r="E90"/>
      <c r="F90"/>
      <c r="G90"/>
      <c r="H90"/>
      <c r="I90"/>
      <c r="J90"/>
    </row>
    <row r="91" spans="1:10" s="329" customFormat="1" ht="15" customHeight="1" x14ac:dyDescent="0.3">
      <c r="A91"/>
      <c r="B91"/>
      <c r="C91"/>
      <c r="D91"/>
      <c r="E91"/>
      <c r="F91"/>
      <c r="G91"/>
      <c r="H91"/>
      <c r="I91"/>
      <c r="J91"/>
    </row>
    <row r="92" spans="1:10" s="329" customFormat="1" ht="15" customHeight="1" x14ac:dyDescent="0.3">
      <c r="A92"/>
      <c r="B92"/>
      <c r="C92"/>
      <c r="D92"/>
      <c r="E92"/>
      <c r="F92"/>
      <c r="G92"/>
      <c r="H92"/>
      <c r="I92"/>
      <c r="J92"/>
    </row>
    <row r="93" spans="1:10" s="329" customFormat="1" ht="15" customHeight="1" x14ac:dyDescent="0.3">
      <c r="A93"/>
      <c r="B93"/>
      <c r="C93"/>
      <c r="D93"/>
      <c r="E93"/>
      <c r="F93"/>
      <c r="G93"/>
      <c r="H93"/>
      <c r="I93"/>
      <c r="J93"/>
    </row>
    <row r="94" spans="1:10" s="329" customFormat="1" ht="15" customHeight="1" x14ac:dyDescent="0.3">
      <c r="A94"/>
      <c r="B94"/>
      <c r="C94"/>
      <c r="D94"/>
      <c r="E94"/>
      <c r="F94"/>
      <c r="G94"/>
      <c r="H94"/>
      <c r="I94"/>
      <c r="J94"/>
    </row>
    <row r="95" spans="1:10" s="329" customFormat="1" ht="15" customHeight="1" x14ac:dyDescent="0.3">
      <c r="A95"/>
      <c r="B95"/>
      <c r="C95"/>
      <c r="D95"/>
      <c r="E95"/>
      <c r="F95"/>
      <c r="G95"/>
      <c r="H95"/>
      <c r="I95"/>
      <c r="J95"/>
    </row>
    <row r="96" spans="1:10" s="329" customFormat="1" ht="15" customHeight="1" x14ac:dyDescent="0.3">
      <c r="B96"/>
      <c r="C96"/>
      <c r="D96"/>
      <c r="E96"/>
      <c r="F96"/>
      <c r="G96"/>
      <c r="H96"/>
      <c r="I96"/>
      <c r="J96"/>
    </row>
    <row r="97" spans="2:10" s="329" customFormat="1" ht="15" customHeight="1" x14ac:dyDescent="0.3">
      <c r="B97"/>
      <c r="C97"/>
      <c r="D97"/>
      <c r="E97"/>
      <c r="F97"/>
      <c r="G97"/>
      <c r="H97"/>
      <c r="I97"/>
      <c r="J97"/>
    </row>
    <row r="220" spans="2:10" x14ac:dyDescent="0.3">
      <c r="B220" s="310">
        <f>'[2]Evolucion Avance2'!B246</f>
        <v>-5.8656364438138695</v>
      </c>
      <c r="C220" s="310">
        <f>'[2]Evolucion Avance2'!C246</f>
        <v>-6.6061953815264918</v>
      </c>
      <c r="D220" s="310">
        <f>'[2]Evolucion Avance2'!D246</f>
        <v>-5.3767814810005063</v>
      </c>
      <c r="E220" s="310">
        <f>'[2]Evolucion Avance2'!E246</f>
        <v>-4.9490835030549896</v>
      </c>
      <c r="F220" s="310">
        <f>'[2]Evolucion Avance2'!F246</f>
        <v>-4.5198767719713073</v>
      </c>
      <c r="G220" s="310">
        <f>'[2]Evolucion Avance2'!G246</f>
        <v>-5.3417292372969483</v>
      </c>
      <c r="H220" s="310">
        <f>'[2]Evolucion Avance2'!H246</f>
        <v>-6.0163422039649941</v>
      </c>
      <c r="I220" s="310">
        <f>'[2]Evolucion Avance2'!I246</f>
        <v>-7.0324912430664606</v>
      </c>
      <c r="J220" s="310">
        <f>'[2]Evolucion Avance2'!J246</f>
        <v>-5.3816714155558518</v>
      </c>
    </row>
    <row r="221" spans="2:10" x14ac:dyDescent="0.3">
      <c r="B221" s="310">
        <f>'[2]Evolucion Avance2'!B247</f>
        <v>-6.0562257840189266</v>
      </c>
      <c r="C221" s="310">
        <f>'[2]Evolucion Avance2'!C247</f>
        <v>-6.8761990534682997</v>
      </c>
      <c r="D221" s="310">
        <f>'[2]Evolucion Avance2'!D247</f>
        <v>-5.5180299624111697</v>
      </c>
      <c r="E221" s="310">
        <f>'[2]Evolucion Avance2'!E247</f>
        <v>-5.4927996694381003</v>
      </c>
      <c r="F221" s="310">
        <f>'[2]Evolucion Avance2'!F247</f>
        <v>-4.9855432123333365</v>
      </c>
      <c r="G221" s="310">
        <f>'[2]Evolucion Avance2'!G247</f>
        <v>-5.9554568555016978</v>
      </c>
      <c r="H221" s="310">
        <f>'[2]Evolucion Avance2'!H247</f>
        <v>-6.1478358646304923</v>
      </c>
      <c r="I221" s="310">
        <f>'[2]Evolucion Avance2'!I247</f>
        <v>-7.2589273337132667</v>
      </c>
      <c r="J221" s="310">
        <f>'[2]Evolucion Avance2'!J247</f>
        <v>-5.4577298952078186</v>
      </c>
    </row>
    <row r="222" spans="2:10" x14ac:dyDescent="0.3">
      <c r="B222" s="310">
        <f>'[2]Evolucion Avance2'!B248</f>
        <v>-5.7104888682894961</v>
      </c>
      <c r="C222" s="310">
        <f>'[2]Evolucion Avance2'!C248</f>
        <v>-6.5185078159945844</v>
      </c>
      <c r="D222" s="310">
        <f>'[2]Evolucion Avance2'!D248</f>
        <v>-5.1802084111330124</v>
      </c>
      <c r="E222" s="310">
        <f>'[2]Evolucion Avance2'!E248</f>
        <v>-5.3324467342046589</v>
      </c>
      <c r="F222" s="310">
        <f>'[2]Evolucion Avance2'!F248</f>
        <v>-4.5109981078524122</v>
      </c>
      <c r="G222" s="310">
        <f>'[2]Evolucion Avance2'!G248</f>
        <v>-6.0682619887501188</v>
      </c>
      <c r="H222" s="310">
        <f>'[2]Evolucion Avance2'!H248</f>
        <v>-5.7722088294793403</v>
      </c>
      <c r="I222" s="310">
        <f>'[2]Evolucion Avance2'!I248</f>
        <v>-6.9220273553196447</v>
      </c>
      <c r="J222" s="310">
        <f>'[2]Evolucion Avance2'!J248</f>
        <v>-5.0560978516488113</v>
      </c>
    </row>
    <row r="223" spans="2:10" x14ac:dyDescent="0.3">
      <c r="B223" s="310">
        <f>'[2]Evolucion Avance2'!B249</f>
        <v>-5.661086706263041</v>
      </c>
      <c r="C223" s="310">
        <f>'[2]Evolucion Avance2'!C249</f>
        <v>-6.5281855534659599</v>
      </c>
      <c r="D223" s="310">
        <f>'[2]Evolucion Avance2'!D249</f>
        <v>-5.0899037698834952</v>
      </c>
      <c r="E223" s="310">
        <f>'[2]Evolucion Avance2'!E249</f>
        <v>-4.8817633733527268</v>
      </c>
      <c r="F223" s="310">
        <f>'[2]Evolucion Avance2'!F249</f>
        <v>-4.1046451289406631</v>
      </c>
      <c r="G223" s="310">
        <f>'[2]Evolucion Avance2'!G249</f>
        <v>-5.5703657780533167</v>
      </c>
      <c r="H223" s="310">
        <f>'[2]Evolucion Avance2'!H249</f>
        <v>-5.7899964114962614</v>
      </c>
      <c r="I223" s="310">
        <f>'[2]Evolucion Avance2'!I249</f>
        <v>-7.0172363080181182</v>
      </c>
      <c r="J223" s="310">
        <f>'[2]Evolucion Avance2'!J249</f>
        <v>-5.021376496023132</v>
      </c>
    </row>
    <row r="224" spans="2:10" x14ac:dyDescent="0.3">
      <c r="B224" s="310">
        <f>'[2]Evolucion Avance2'!B250</f>
        <v>-5.9651650205705389</v>
      </c>
      <c r="C224" s="310">
        <f>'[2]Evolucion Avance2'!C250</f>
        <v>-6.7335129954862571</v>
      </c>
      <c r="D224" s="310">
        <f>'[2]Evolucion Avance2'!D250</f>
        <v>-5.4599938985852186</v>
      </c>
      <c r="E224" s="310">
        <f>'[2]Evolucion Avance2'!E250</f>
        <v>-4.9907573704718997</v>
      </c>
      <c r="F224" s="310">
        <f>'[2]Evolucion Avance2'!F250</f>
        <v>-4.2317134671122272</v>
      </c>
      <c r="G224" s="310">
        <f>'[2]Evolucion Avance2'!G250</f>
        <v>-5.6742366402690658</v>
      </c>
      <c r="H224" s="310">
        <f>'[2]Evolucion Avance2'!H250</f>
        <v>-6.1342729196182537</v>
      </c>
      <c r="I224" s="310">
        <f>'[2]Evolucion Avance2'!I250</f>
        <v>-7.2702413506122925</v>
      </c>
      <c r="J224" s="310">
        <f>'[2]Evolucion Avance2'!J250</f>
        <v>-5.4282697413290517</v>
      </c>
    </row>
    <row r="225" spans="2:10" x14ac:dyDescent="0.3">
      <c r="B225" s="310">
        <f>'[2]Evolucion Avance2'!B251</f>
        <v>-6.0831942765215485</v>
      </c>
      <c r="C225" s="310">
        <f>'[2]Evolucion Avance2'!C251</f>
        <v>-6.8773243184979735</v>
      </c>
      <c r="D225" s="310">
        <f>'[2]Evolucion Avance2'!D251</f>
        <v>-5.5591597660388956</v>
      </c>
      <c r="E225" s="310">
        <f>'[2]Evolucion Avance2'!E251</f>
        <v>-4.6520129781108626</v>
      </c>
      <c r="F225" s="310">
        <f>'[2]Evolucion Avance2'!F251</f>
        <v>-4.0165748207408667</v>
      </c>
      <c r="G225" s="310">
        <f>'[2]Evolucion Avance2'!G251</f>
        <v>-5.2322023526212007</v>
      </c>
      <c r="H225" s="310">
        <f>'[2]Evolucion Avance2'!H251</f>
        <v>-6.3384899644953263</v>
      </c>
      <c r="I225" s="310">
        <f>'[2]Evolucion Avance2'!I251</f>
        <v>-7.5126971919092398</v>
      </c>
      <c r="J225" s="310">
        <f>'[2]Evolucion Avance2'!J251</f>
        <v>-5.6085974063550834</v>
      </c>
    </row>
    <row r="226" spans="2:10" x14ac:dyDescent="0.3">
      <c r="B226" s="310">
        <f>'[2]Evolucion Avance2'!B252</f>
        <v>-6.2279922258855116</v>
      </c>
      <c r="C226" s="310">
        <f>'[2]Evolucion Avance2'!C252</f>
        <v>-6.835480918522606</v>
      </c>
      <c r="D226" s="310">
        <f>'[2]Evolucion Avance2'!D252</f>
        <v>-5.8263746145940392</v>
      </c>
      <c r="E226" s="310">
        <f>'[2]Evolucion Avance2'!E252</f>
        <v>-5.1022855948969408</v>
      </c>
      <c r="F226" s="310">
        <f>'[2]Evolucion Avance2'!F252</f>
        <v>-4.2762857096751636</v>
      </c>
      <c r="G226" s="310">
        <f>'[2]Evolucion Avance2'!G252</f>
        <v>-5.8633164832986413</v>
      </c>
      <c r="H226" s="310">
        <f>'[2]Evolucion Avance2'!H252</f>
        <v>-6.4265175958648584</v>
      </c>
      <c r="I226" s="310">
        <f>'[2]Evolucion Avance2'!I252</f>
        <v>-7.3996601482967685</v>
      </c>
      <c r="J226" s="310">
        <f>'[2]Evolucion Avance2'!J252</f>
        <v>-5.8208734926421748</v>
      </c>
    </row>
    <row r="227" spans="2:10" x14ac:dyDescent="0.3">
      <c r="B227" s="310">
        <f>'[2]Evolucion Avance2'!B253</f>
        <v>-5.9377096579943593</v>
      </c>
      <c r="C227" s="310">
        <f>'[2]Evolucion Avance2'!C253</f>
        <v>-6.2658139290836372</v>
      </c>
      <c r="D227" s="310">
        <f>'[2]Evolucion Avance2'!D253</f>
        <v>-5.7172350841820307</v>
      </c>
      <c r="E227" s="310">
        <f>'[2]Evolucion Avance2'!E253</f>
        <v>-5.0418363429909023</v>
      </c>
      <c r="F227" s="310">
        <f>'[2]Evolucion Avance2'!F253</f>
        <v>-4.1451697012060498</v>
      </c>
      <c r="G227" s="310">
        <f>'[2]Evolucion Avance2'!G253</f>
        <v>-5.8825059163134217</v>
      </c>
      <c r="H227" s="310">
        <f>'[2]Evolucion Avance2'!H253</f>
        <v>-6.0902250484988771</v>
      </c>
      <c r="I227" s="310">
        <f>'[2]Evolucion Avance2'!I253</f>
        <v>-6.7161190154765347</v>
      </c>
      <c r="J227" s="310">
        <f>'[2]Evolucion Avance2'!J253</f>
        <v>-5.6935093560278265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45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9"/>
  <sheetViews>
    <sheetView showGridLine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tr">
        <f>'[2]Resumen 16-29AS'!$B$5</f>
        <v>marzo 2026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899999999999999" customHeight="1" x14ac:dyDescent="0.2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899999999999999" customHeight="1" x14ac:dyDescent="0.2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899999999999999" customHeight="1" x14ac:dyDescent="0.2">
      <c r="B8" s="445" t="s">
        <v>111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116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7" t="s">
        <v>215</v>
      </c>
      <c r="H11" s="116"/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1" t="s">
        <v>220</v>
      </c>
      <c r="H12" s="116"/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f>'[2]Resumen 16-29AS'!$C$14</f>
        <v>42531</v>
      </c>
      <c r="D14" s="384">
        <f>'[2]Resumen 16-29AS'!$D$14</f>
        <v>7386</v>
      </c>
      <c r="E14" s="385">
        <f>'[2]Resumen 16-29AS'!$E$14</f>
        <v>0.17366156450588982</v>
      </c>
      <c r="F14" s="386">
        <f>'[2]Resumen 16-29AS'!$F$14</f>
        <v>1.9911737033512428E-2</v>
      </c>
      <c r="G14" s="386">
        <f>'[2]Resumen 16-29AS'!$G$14</f>
        <v>7.7207727044656296E-2</v>
      </c>
    </row>
    <row r="15" spans="1:10" s="146" customFormat="1" ht="13.35" customHeight="1" x14ac:dyDescent="0.2">
      <c r="B15" s="387" t="s">
        <v>47</v>
      </c>
      <c r="C15" s="388">
        <f>'[2]Resumen 16-29AS'!$C$15</f>
        <v>109310</v>
      </c>
      <c r="D15" s="389">
        <f>'[2]Resumen 16-29AS'!$D$15</f>
        <v>16551</v>
      </c>
      <c r="E15" s="390">
        <f>'[2]Resumen 16-29AS'!$E$15</f>
        <v>0.15141341139877412</v>
      </c>
      <c r="F15" s="391">
        <f>'[2]Resumen 16-29AS'!$F$15</f>
        <v>4.4619436723756324E-2</v>
      </c>
      <c r="G15" s="391">
        <f>'[2]Resumen 16-29AS'!$G$15</f>
        <v>0.17301179126944305</v>
      </c>
    </row>
    <row r="16" spans="1:10" s="146" customFormat="1" ht="13.35" customHeight="1" x14ac:dyDescent="0.2">
      <c r="B16" s="387" t="s">
        <v>48</v>
      </c>
      <c r="C16" s="388">
        <f>'[2]Resumen 16-29AS'!$C$16</f>
        <v>49209</v>
      </c>
      <c r="D16" s="389">
        <f>'[2]Resumen 16-29AS'!$D$16</f>
        <v>8177</v>
      </c>
      <c r="E16" s="390">
        <f>'[2]Resumen 16-29AS'!$E$16</f>
        <v>0.16616879026194395</v>
      </c>
      <c r="F16" s="391">
        <f>'[2]Resumen 16-29AS'!$F$16</f>
        <v>2.2044174617253064E-2</v>
      </c>
      <c r="G16" s="391">
        <f>'[2]Resumen 16-29AS'!$G$16</f>
        <v>8.5476250209065061E-2</v>
      </c>
    </row>
    <row r="17" spans="2:7" s="146" customFormat="1" ht="13.35" customHeight="1" x14ac:dyDescent="0.2">
      <c r="B17" s="387" t="s">
        <v>49</v>
      </c>
      <c r="C17" s="388">
        <f>'[2]Resumen 16-29AS'!$C$17</f>
        <v>65559</v>
      </c>
      <c r="D17" s="389">
        <f>'[2]Resumen 16-29AS'!$D$17</f>
        <v>12494</v>
      </c>
      <c r="E17" s="390">
        <f>'[2]Resumen 16-29AS'!$E$17</f>
        <v>0.1905764273402584</v>
      </c>
      <c r="F17" s="391">
        <f>'[2]Resumen 16-29AS'!$F$17</f>
        <v>3.3682269495898226E-2</v>
      </c>
      <c r="G17" s="391">
        <f>'[2]Resumen 16-29AS'!$G$17</f>
        <v>0.13060294363605954</v>
      </c>
    </row>
    <row r="18" spans="2:7" s="146" customFormat="1" ht="13.35" customHeight="1" x14ac:dyDescent="0.2">
      <c r="B18" s="387" t="s">
        <v>50</v>
      </c>
      <c r="C18" s="388">
        <f>'[2]Resumen 16-29AS'!$C$18</f>
        <v>29009</v>
      </c>
      <c r="D18" s="389">
        <f>'[2]Resumen 16-29AS'!$D$18</f>
        <v>4945</v>
      </c>
      <c r="E18" s="390">
        <f>'[2]Resumen 16-29AS'!$E$18</f>
        <v>0.17046433865352131</v>
      </c>
      <c r="F18" s="391">
        <f>'[2]Resumen 16-29AS'!$F$18</f>
        <v>1.3331104742853908E-2</v>
      </c>
      <c r="G18" s="391">
        <f>'[2]Resumen 16-29AS'!$G$18</f>
        <v>5.1691336343870214E-2</v>
      </c>
    </row>
    <row r="19" spans="2:7" s="146" customFormat="1" ht="13.35" customHeight="1" x14ac:dyDescent="0.2">
      <c r="B19" s="387" t="s">
        <v>51</v>
      </c>
      <c r="C19" s="388">
        <f>'[2]Resumen 16-29AS'!$C$19</f>
        <v>33316</v>
      </c>
      <c r="D19" s="389">
        <f>'[2]Resumen 16-29AS'!$D$19</f>
        <v>6507</v>
      </c>
      <c r="E19" s="390">
        <f>'[2]Resumen 16-29AS'!$E$19</f>
        <v>0.19531156201224636</v>
      </c>
      <c r="F19" s="391">
        <f>'[2]Resumen 16-29AS'!$F$19</f>
        <v>1.7542062398736173E-2</v>
      </c>
      <c r="G19" s="391">
        <f>'[2]Resumen 16-29AS'!$G$19</f>
        <v>6.8019317611640748E-2</v>
      </c>
    </row>
    <row r="20" spans="2:7" s="146" customFormat="1" ht="13.35" customHeight="1" x14ac:dyDescent="0.2">
      <c r="B20" s="387" t="s">
        <v>52</v>
      </c>
      <c r="C20" s="388">
        <f>'[2]Resumen 16-29AS'!$C$20</f>
        <v>108567</v>
      </c>
      <c r="D20" s="389">
        <f>'[2]Resumen 16-29AS'!$D$20</f>
        <v>15979</v>
      </c>
      <c r="E20" s="390">
        <f>'[2]Resumen 16-29AS'!$E$20</f>
        <v>0.14718100343566645</v>
      </c>
      <c r="F20" s="391">
        <f>'[2]Resumen 16-29AS'!$F$20</f>
        <v>4.3077395892024792E-2</v>
      </c>
      <c r="G20" s="391">
        <f>'[2]Resumen 16-29AS'!$G$20</f>
        <v>0.16703253052349892</v>
      </c>
    </row>
    <row r="21" spans="2:7" s="146" customFormat="1" ht="13.35" customHeight="1" x14ac:dyDescent="0.2">
      <c r="B21" s="392" t="s">
        <v>53</v>
      </c>
      <c r="C21" s="393">
        <f>'[2]Resumen 16-29AS'!$C$21</f>
        <v>142137</v>
      </c>
      <c r="D21" s="394">
        <f>'[2]Resumen 16-29AS'!$D$21</f>
        <v>23625</v>
      </c>
      <c r="E21" s="395">
        <f>'[2]Resumen 16-29AS'!$E$21</f>
        <v>0.16621287912366239</v>
      </c>
      <c r="F21" s="396">
        <f>'[2]Resumen 16-29AS'!$F$21</f>
        <v>6.3690060576324287E-2</v>
      </c>
      <c r="G21" s="396">
        <f>'[2]Resumen 16-29AS'!$G$21</f>
        <v>0.24695810336176618</v>
      </c>
    </row>
    <row r="22" spans="2:7" s="146" customFormat="1" ht="13.35" customHeight="1" x14ac:dyDescent="0.2">
      <c r="B22" s="397" t="s">
        <v>54</v>
      </c>
      <c r="C22" s="398">
        <f>'[2]Resumen 16-29AS'!$C$22</f>
        <v>579638</v>
      </c>
      <c r="D22" s="399">
        <f>'[2]Resumen 16-29AS'!$D$22</f>
        <v>95664</v>
      </c>
      <c r="E22" s="400">
        <f>'[2]Resumen 16-29AS'!$E$22</f>
        <v>0.16504093934490147</v>
      </c>
      <c r="F22" s="401">
        <f>'[2]Resumen 16-29AS'!$F$22</f>
        <v>0.25789824148035922</v>
      </c>
      <c r="G22" s="401">
        <f>'[2]Resumen 16-29AS'!$G$22</f>
        <v>1</v>
      </c>
    </row>
    <row r="23" spans="2:7" s="146" customFormat="1" ht="6" customHeight="1" x14ac:dyDescent="0.2">
      <c r="B23" s="204"/>
      <c r="C23" s="205"/>
      <c r="D23" s="402"/>
      <c r="E23" s="402"/>
      <c r="F23" s="205"/>
      <c r="G23" s="429"/>
    </row>
    <row r="24" spans="2:7" s="146" customFormat="1" ht="13.35" customHeight="1" x14ac:dyDescent="0.2">
      <c r="B24" s="382" t="s">
        <v>55</v>
      </c>
      <c r="C24" s="383">
        <f>'[2]Resumen 16-29AS'!$C$24</f>
        <v>6670</v>
      </c>
      <c r="D24" s="384">
        <f>'[2]Resumen 16-29AS'!$D$24</f>
        <v>1375</v>
      </c>
      <c r="E24" s="403">
        <f>'[2]Resumen 16-29AS'!$E$24</f>
        <v>0.20614692653673164</v>
      </c>
      <c r="F24" s="404">
        <f>'[2]Resumen 16-29AS'!$F$24</f>
        <v>3.7068289224315718E-3</v>
      </c>
      <c r="G24" s="404">
        <f>'[2]Resumen 16-29AS'!$G$24</f>
        <v>0.15081715476582208</v>
      </c>
    </row>
    <row r="25" spans="2:7" s="146" customFormat="1" ht="13.35" customHeight="1" x14ac:dyDescent="0.2">
      <c r="B25" s="387" t="s">
        <v>56</v>
      </c>
      <c r="C25" s="388">
        <f>'[2]Resumen 16-29AS'!$C$25</f>
        <v>4106</v>
      </c>
      <c r="D25" s="389">
        <f>'[2]Resumen 16-29AS'!$D$25</f>
        <v>788</v>
      </c>
      <c r="E25" s="390">
        <f>'[2]Resumen 16-29AS'!$E$25</f>
        <v>0.1919142717973697</v>
      </c>
      <c r="F25" s="391">
        <f>'[2]Resumen 16-29AS'!$F$25</f>
        <v>2.1243499570007844E-3</v>
      </c>
      <c r="G25" s="391">
        <f>'[2]Resumen 16-29AS'!$G$25</f>
        <v>8.6431940331249318E-2</v>
      </c>
    </row>
    <row r="26" spans="2:7" s="146" customFormat="1" ht="13.35" customHeight="1" x14ac:dyDescent="0.2">
      <c r="B26" s="392" t="s">
        <v>57</v>
      </c>
      <c r="C26" s="393">
        <f>'[2]Resumen 16-29AS'!$C$26</f>
        <v>39086</v>
      </c>
      <c r="D26" s="394">
        <f>'[2]Resumen 16-29AS'!$D$26</f>
        <v>6954</v>
      </c>
      <c r="E26" s="395">
        <f>'[2]Resumen 16-29AS'!$E$26</f>
        <v>0.17791536611574477</v>
      </c>
      <c r="F26" s="396">
        <f>'[2]Resumen 16-29AS'!$F$26</f>
        <v>1.8747118782973929E-2</v>
      </c>
      <c r="G26" s="396">
        <f>'[2]Resumen 16-29AS'!$G$26</f>
        <v>0.76275090490292863</v>
      </c>
    </row>
    <row r="27" spans="2:7" s="146" customFormat="1" ht="13.35" customHeight="1" x14ac:dyDescent="0.2">
      <c r="B27" s="397" t="s">
        <v>58</v>
      </c>
      <c r="C27" s="398">
        <f>'[2]Resumen 16-29AS'!$C$27</f>
        <v>49862</v>
      </c>
      <c r="D27" s="399">
        <f>'[2]Resumen 16-29AS'!$D$27</f>
        <v>9117</v>
      </c>
      <c r="E27" s="400">
        <f>'[2]Resumen 16-29AS'!$E$27</f>
        <v>0.18284465123741528</v>
      </c>
      <c r="F27" s="401">
        <f>'[2]Resumen 16-29AS'!$F$27</f>
        <v>2.4578297662406285E-2</v>
      </c>
      <c r="G27" s="401">
        <f>'[2]Resumen 16-29AS'!$G$27</f>
        <v>1</v>
      </c>
    </row>
    <row r="28" spans="2:7" s="146" customFormat="1" ht="6" customHeight="1" x14ac:dyDescent="0.2">
      <c r="B28" s="204"/>
      <c r="C28" s="205"/>
      <c r="D28" s="402"/>
      <c r="E28" s="402"/>
      <c r="F28" s="205"/>
      <c r="G28" s="429"/>
    </row>
    <row r="29" spans="2:7" s="146" customFormat="1" ht="13.35" customHeight="1" x14ac:dyDescent="0.2">
      <c r="B29" s="397" t="s">
        <v>59</v>
      </c>
      <c r="C29" s="398">
        <f>'[2]Resumen 16-29AS'!$C$29</f>
        <v>51435</v>
      </c>
      <c r="D29" s="399">
        <f>'[2]Resumen 16-29AS'!$D$29</f>
        <v>7532</v>
      </c>
      <c r="E29" s="400">
        <f>'[2]Resumen 16-29AS'!$E$29</f>
        <v>0.14643725089919316</v>
      </c>
      <c r="F29" s="401">
        <f>'[2]Resumen 16-29AS'!$F$29</f>
        <v>2.0305334868185164E-2</v>
      </c>
      <c r="G29" s="405"/>
    </row>
    <row r="30" spans="2:7" s="146" customFormat="1" ht="6" customHeight="1" x14ac:dyDescent="0.2">
      <c r="B30" s="204"/>
      <c r="C30" s="205"/>
      <c r="D30" s="402"/>
      <c r="E30" s="402"/>
      <c r="F30" s="205"/>
      <c r="G30" s="429"/>
    </row>
    <row r="31" spans="2:7" s="146" customFormat="1" ht="13.35" customHeight="1" x14ac:dyDescent="0.2">
      <c r="B31" s="397" t="s">
        <v>60</v>
      </c>
      <c r="C31" s="398">
        <f>'[2]Resumen 16-29AS'!$C$31</f>
        <v>26518</v>
      </c>
      <c r="D31" s="399">
        <f>'[2]Resumen 16-29AS'!$D$31</f>
        <v>5252</v>
      </c>
      <c r="E31" s="400">
        <f>'[2]Resumen 16-29AS'!$E$31</f>
        <v>0.19805415189682479</v>
      </c>
      <c r="F31" s="401">
        <f>'[2]Resumen 16-29AS'!$F$31</f>
        <v>1.4158738545898629E-2</v>
      </c>
      <c r="G31" s="405"/>
    </row>
    <row r="32" spans="2:7" s="146" customFormat="1" ht="6" customHeight="1" x14ac:dyDescent="0.2">
      <c r="B32" s="204"/>
      <c r="C32" s="205"/>
      <c r="D32" s="402"/>
      <c r="E32" s="402"/>
      <c r="F32" s="205"/>
      <c r="G32" s="429"/>
    </row>
    <row r="33" spans="2:7" s="146" customFormat="1" ht="13.35" customHeight="1" x14ac:dyDescent="0.2">
      <c r="B33" s="382" t="s">
        <v>61</v>
      </c>
      <c r="C33" s="383">
        <f>'[2]Resumen 16-29AS'!$C$33</f>
        <v>75451</v>
      </c>
      <c r="D33" s="384">
        <f>'[2]Resumen 16-29AS'!$D$33</f>
        <v>9764</v>
      </c>
      <c r="E33" s="403">
        <f>'[2]Resumen 16-29AS'!$E$33</f>
        <v>0.12940849027845885</v>
      </c>
      <c r="F33" s="404">
        <f>'[2]Resumen 16-29AS'!$F$33</f>
        <v>2.6322529162634088E-2</v>
      </c>
      <c r="G33" s="404">
        <f>'[2]Resumen 16-29AS'!$G$33</f>
        <v>0.51677781306234782</v>
      </c>
    </row>
    <row r="34" spans="2:7" s="146" customFormat="1" ht="13.35" customHeight="1" x14ac:dyDescent="0.2">
      <c r="B34" s="406" t="s">
        <v>62</v>
      </c>
      <c r="C34" s="393">
        <f>'[2]Resumen 16-29AS'!$C$34</f>
        <v>71048</v>
      </c>
      <c r="D34" s="394">
        <f>'[2]Resumen 16-29AS'!$D$34</f>
        <v>9130</v>
      </c>
      <c r="E34" s="395">
        <f>'[2]Resumen 16-29AS'!$E$34</f>
        <v>0.12850467289719625</v>
      </c>
      <c r="F34" s="396">
        <f>'[2]Resumen 16-29AS'!$F$34</f>
        <v>2.4613344044945636E-2</v>
      </c>
      <c r="G34" s="396">
        <f>'[2]Resumen 16-29AS'!$G$34</f>
        <v>0.48322218693765218</v>
      </c>
    </row>
    <row r="35" spans="2:7" s="146" customFormat="1" ht="13.35" customHeight="1" x14ac:dyDescent="0.2">
      <c r="B35" s="397" t="s">
        <v>63</v>
      </c>
      <c r="C35" s="398">
        <f>'[2]Resumen 16-29AS'!$C$35</f>
        <v>146499</v>
      </c>
      <c r="D35" s="399">
        <f>'[2]Resumen 16-29AS'!$D$35</f>
        <v>18894</v>
      </c>
      <c r="E35" s="400">
        <f>'[2]Resumen 16-29AS'!$E$35</f>
        <v>0.12897016361886429</v>
      </c>
      <c r="F35" s="401">
        <f>'[2]Resumen 16-29AS'!$F$35</f>
        <v>5.0935873207579724E-2</v>
      </c>
      <c r="G35" s="401">
        <f>'[2]Resumen 16-29AS'!$G$35</f>
        <v>1</v>
      </c>
    </row>
    <row r="36" spans="2:7" s="146" customFormat="1" ht="6" customHeight="1" x14ac:dyDescent="0.2">
      <c r="B36" s="204"/>
      <c r="C36" s="205"/>
      <c r="D36" s="402"/>
      <c r="E36" s="402"/>
      <c r="F36" s="407"/>
      <c r="G36" s="429"/>
    </row>
    <row r="37" spans="2:7" s="146" customFormat="1" ht="13.35" customHeight="1" x14ac:dyDescent="0.2">
      <c r="B37" s="397" t="s">
        <v>64</v>
      </c>
      <c r="C37" s="398">
        <f>'[2]Resumen 16-29AS'!$C$37</f>
        <v>28877</v>
      </c>
      <c r="D37" s="399">
        <f>'[2]Resumen 16-29AS'!$D$37</f>
        <v>4446</v>
      </c>
      <c r="E37" s="400">
        <f>'[2]Resumen 16-29AS'!$E$37</f>
        <v>0.15396336184506701</v>
      </c>
      <c r="F37" s="401">
        <f>'[2]Resumen 16-29AS'!$F$37</f>
        <v>1.1985862828458741E-2</v>
      </c>
      <c r="G37" s="405"/>
    </row>
    <row r="38" spans="2:7" s="146" customFormat="1" ht="6" customHeight="1" x14ac:dyDescent="0.2">
      <c r="B38" s="204"/>
      <c r="C38" s="205"/>
      <c r="D38" s="402"/>
      <c r="E38" s="402"/>
      <c r="F38" s="205"/>
      <c r="G38" s="429"/>
    </row>
    <row r="39" spans="2:7" s="146" customFormat="1" ht="13.35" customHeight="1" x14ac:dyDescent="0.2">
      <c r="B39" s="382" t="s">
        <v>65</v>
      </c>
      <c r="C39" s="383">
        <f>'[2]Resumen 16-29AS'!$C$39</f>
        <v>21209</v>
      </c>
      <c r="D39" s="384">
        <f>'[2]Resumen 16-29AS'!$D$39</f>
        <v>3250</v>
      </c>
      <c r="E39" s="403">
        <f>'[2]Resumen 16-29AS'!$E$39</f>
        <v>0.15323683341977462</v>
      </c>
      <c r="F39" s="404">
        <f>'[2]Resumen 16-29AS'!$F$39</f>
        <v>8.7615956348382606E-3</v>
      </c>
      <c r="G39" s="404">
        <f>'[2]Resumen 16-29AS'!$G$39</f>
        <v>0.17842437551468571</v>
      </c>
    </row>
    <row r="40" spans="2:7" s="146" customFormat="1" ht="13.35" customHeight="1" x14ac:dyDescent="0.2">
      <c r="B40" s="387" t="s">
        <v>66</v>
      </c>
      <c r="C40" s="388">
        <f>'[2]Resumen 16-29AS'!$C$40</f>
        <v>31377</v>
      </c>
      <c r="D40" s="389">
        <f>'[2]Resumen 16-29AS'!$D$40</f>
        <v>4901</v>
      </c>
      <c r="E40" s="390">
        <f>'[2]Resumen 16-29AS'!$E$40</f>
        <v>0.15619721452018995</v>
      </c>
      <c r="F40" s="391">
        <f>'[2]Resumen 16-29AS'!$F$40</f>
        <v>1.3212486217336098E-2</v>
      </c>
      <c r="G40" s="391">
        <f>'[2]Resumen 16-29AS'!$G$40</f>
        <v>0.26906395827614604</v>
      </c>
    </row>
    <row r="41" spans="2:7" s="146" customFormat="1" ht="13.35" customHeight="1" x14ac:dyDescent="0.2">
      <c r="B41" s="387" t="s">
        <v>67</v>
      </c>
      <c r="C41" s="388">
        <f>'[2]Resumen 16-29AS'!$C$41</f>
        <v>9184</v>
      </c>
      <c r="D41" s="389">
        <f>'[2]Resumen 16-29AS'!$D$41</f>
        <v>1499</v>
      </c>
      <c r="E41" s="390">
        <f>'[2]Resumen 16-29AS'!$E$41</f>
        <v>0.16321864111498258</v>
      </c>
      <c r="F41" s="391">
        <f>'[2]Resumen 16-29AS'!$F$41</f>
        <v>4.0411174943454009E-3</v>
      </c>
      <c r="G41" s="391">
        <f>'[2]Resumen 16-29AS'!$G$41</f>
        <v>8.2294811968158105E-2</v>
      </c>
    </row>
    <row r="42" spans="2:7" s="146" customFormat="1" ht="13.35" customHeight="1" x14ac:dyDescent="0.2">
      <c r="B42" s="387" t="s">
        <v>68</v>
      </c>
      <c r="C42" s="388">
        <f>'[2]Resumen 16-29AS'!$C$42</f>
        <v>12703</v>
      </c>
      <c r="D42" s="389">
        <f>'[2]Resumen 16-29AS'!$D$42</f>
        <v>2005</v>
      </c>
      <c r="E42" s="390">
        <f>'[2]Resumen 16-29AS'!$E$42</f>
        <v>0.15783673148075258</v>
      </c>
      <c r="F42" s="391">
        <f>'[2]Resumen 16-29AS'!$F$42</f>
        <v>5.4052305378002197E-3</v>
      </c>
      <c r="G42" s="391">
        <f>'[2]Resumen 16-29AS'!$G$42</f>
        <v>0.1100741147405984</v>
      </c>
    </row>
    <row r="43" spans="2:7" s="146" customFormat="1" ht="13.35" customHeight="1" x14ac:dyDescent="0.2">
      <c r="B43" s="392" t="s">
        <v>69</v>
      </c>
      <c r="C43" s="393">
        <f>'[2]Resumen 16-29AS'!$C$43</f>
        <v>45039</v>
      </c>
      <c r="D43" s="394">
        <f>'[2]Resumen 16-29AS'!$D$43</f>
        <v>6560</v>
      </c>
      <c r="E43" s="395">
        <f>'[2]Resumen 16-29AS'!$E$43</f>
        <v>0.14565154643753192</v>
      </c>
      <c r="F43" s="396">
        <f>'[2]Resumen 16-29AS'!$F$43</f>
        <v>1.7684943804473535E-2</v>
      </c>
      <c r="G43" s="396">
        <f>'[2]Resumen 16-29AS'!$G$43</f>
        <v>0.36014273950041176</v>
      </c>
    </row>
    <row r="44" spans="2:7" s="146" customFormat="1" ht="13.35" customHeight="1" x14ac:dyDescent="0.2">
      <c r="B44" s="397" t="s">
        <v>70</v>
      </c>
      <c r="C44" s="398">
        <f>'[2]Resumen 16-29AS'!$C$44</f>
        <v>119512</v>
      </c>
      <c r="D44" s="399">
        <f>'[2]Resumen 16-29AS'!$D$44</f>
        <v>18215</v>
      </c>
      <c r="E44" s="400">
        <f>'[2]Resumen 16-29AS'!$E$44</f>
        <v>0.15241147332485441</v>
      </c>
      <c r="F44" s="401">
        <f>'[2]Resumen 16-29AS'!$F$44</f>
        <v>4.9105373688793516E-2</v>
      </c>
      <c r="G44" s="401">
        <f>'[2]Resumen 16-29AS'!$G$44</f>
        <v>1</v>
      </c>
    </row>
    <row r="45" spans="2:7" s="146" customFormat="1" ht="6" customHeight="1" x14ac:dyDescent="0.2">
      <c r="B45" s="204"/>
      <c r="C45" s="205"/>
      <c r="D45" s="402"/>
      <c r="E45" s="402"/>
      <c r="F45" s="205"/>
      <c r="G45" s="429"/>
    </row>
    <row r="46" spans="2:7" s="146" customFormat="1" ht="13.35" customHeight="1" x14ac:dyDescent="0.2">
      <c r="B46" s="382" t="s">
        <v>71</v>
      </c>
      <c r="C46" s="383">
        <f>'[2]Resumen 16-29AS'!$C$46</f>
        <v>8412</v>
      </c>
      <c r="D46" s="384">
        <f>'[2]Resumen 16-29AS'!$D$46</f>
        <v>1153</v>
      </c>
      <c r="E46" s="403">
        <f>'[2]Resumen 16-29AS'!$E$46</f>
        <v>0.13706609605325726</v>
      </c>
      <c r="F46" s="404">
        <f>'[2]Resumen 16-29AS'!$F$46</f>
        <v>3.1083445436826201E-3</v>
      </c>
      <c r="G46" s="404">
        <f>'[2]Resumen 16-29AS'!$G$46</f>
        <v>7.0125288894295104E-2</v>
      </c>
    </row>
    <row r="47" spans="2:7" s="146" customFormat="1" ht="13.35" customHeight="1" x14ac:dyDescent="0.2">
      <c r="B47" s="387" t="s">
        <v>72</v>
      </c>
      <c r="C47" s="388">
        <f>'[2]Resumen 16-29AS'!$C$47</f>
        <v>13215</v>
      </c>
      <c r="D47" s="389">
        <f>'[2]Resumen 16-29AS'!$D$47</f>
        <v>2052</v>
      </c>
      <c r="E47" s="390">
        <f>'[2]Resumen 16-29AS'!$E$47</f>
        <v>0.15527809307604995</v>
      </c>
      <c r="F47" s="391">
        <f>'[2]Resumen 16-29AS'!$F$47</f>
        <v>5.5319366900578801E-3</v>
      </c>
      <c r="G47" s="391">
        <f>'[2]Resumen 16-29AS'!$G$47</f>
        <v>0.12480233548230142</v>
      </c>
    </row>
    <row r="48" spans="2:7" s="146" customFormat="1" ht="13.35" customHeight="1" x14ac:dyDescent="0.2">
      <c r="B48" s="387" t="s">
        <v>73</v>
      </c>
      <c r="C48" s="388">
        <f>'[2]Resumen 16-29AS'!$C$48</f>
        <v>20842</v>
      </c>
      <c r="D48" s="389">
        <f>'[2]Resumen 16-29AS'!$D$48</f>
        <v>3028</v>
      </c>
      <c r="E48" s="390">
        <f>'[2]Resumen 16-29AS'!$E$48</f>
        <v>0.14528356203819212</v>
      </c>
      <c r="F48" s="391">
        <f>'[2]Resumen 16-29AS'!$F$48</f>
        <v>8.1631112560893084E-3</v>
      </c>
      <c r="G48" s="391">
        <f>'[2]Resumen 16-29AS'!$G$48</f>
        <v>0.18416251064347403</v>
      </c>
    </row>
    <row r="49" spans="2:7" s="146" customFormat="1" ht="13.35" customHeight="1" x14ac:dyDescent="0.2">
      <c r="B49" s="387" t="s">
        <v>74</v>
      </c>
      <c r="C49" s="388">
        <f>'[2]Resumen 16-29AS'!$C$49</f>
        <v>6370</v>
      </c>
      <c r="D49" s="389">
        <f>'[2]Resumen 16-29AS'!$D$49</f>
        <v>1119</v>
      </c>
      <c r="E49" s="390">
        <f>'[2]Resumen 16-29AS'!$E$49</f>
        <v>0.17566718995290423</v>
      </c>
      <c r="F49" s="391">
        <f>'[2]Resumen 16-29AS'!$F$49</f>
        <v>3.0166847739643119E-3</v>
      </c>
      <c r="G49" s="391">
        <f>'[2]Resumen 16-29AS'!$G$49</f>
        <v>6.805741393990998E-2</v>
      </c>
    </row>
    <row r="50" spans="2:7" s="146" customFormat="1" ht="13.35" customHeight="1" x14ac:dyDescent="0.2">
      <c r="B50" s="387" t="s">
        <v>75</v>
      </c>
      <c r="C50" s="388">
        <f>'[2]Resumen 16-29AS'!$C$50</f>
        <v>16553</v>
      </c>
      <c r="D50" s="389">
        <f>'[2]Resumen 16-29AS'!$D$50</f>
        <v>2906</v>
      </c>
      <c r="E50" s="390">
        <f>'[2]Resumen 16-29AS'!$E$50</f>
        <v>0.17555730079139734</v>
      </c>
      <c r="F50" s="391">
        <f>'[2]Resumen 16-29AS'!$F$50</f>
        <v>7.8342144353353797E-3</v>
      </c>
      <c r="G50" s="391">
        <f>'[2]Resumen 16-29AS'!$G$50</f>
        <v>0.17674248874832746</v>
      </c>
    </row>
    <row r="51" spans="2:7" s="146" customFormat="1" ht="13.35" customHeight="1" x14ac:dyDescent="0.2">
      <c r="B51" s="387" t="s">
        <v>76</v>
      </c>
      <c r="C51" s="388">
        <f>'[2]Resumen 16-29AS'!$C$51</f>
        <v>4761</v>
      </c>
      <c r="D51" s="389">
        <f>'[2]Resumen 16-29AS'!$D$51</f>
        <v>792</v>
      </c>
      <c r="E51" s="390">
        <f>'[2]Resumen 16-29AS'!$E$51</f>
        <v>0.16635160680529301</v>
      </c>
      <c r="F51" s="391">
        <f>'[2]Resumen 16-29AS'!$F$51</f>
        <v>2.1351334593205855E-3</v>
      </c>
      <c r="G51" s="391">
        <f>'[2]Resumen 16-29AS'!$G$51</f>
        <v>4.8169322466853182E-2</v>
      </c>
    </row>
    <row r="52" spans="2:7" s="146" customFormat="1" ht="13.35" customHeight="1" x14ac:dyDescent="0.2">
      <c r="B52" s="387" t="s">
        <v>77</v>
      </c>
      <c r="C52" s="388">
        <f>'[2]Resumen 16-29AS'!$C$52</f>
        <v>2760</v>
      </c>
      <c r="D52" s="389">
        <f>'[2]Resumen 16-29AS'!$D$52</f>
        <v>545</v>
      </c>
      <c r="E52" s="390">
        <f>'[2]Resumen 16-29AS'!$E$52</f>
        <v>0.19746376811594202</v>
      </c>
      <c r="F52" s="391">
        <f>'[2]Resumen 16-29AS'!$F$52</f>
        <v>1.4692521910728777E-3</v>
      </c>
      <c r="G52" s="391">
        <f>'[2]Resumen 16-29AS'!$G$52</f>
        <v>3.3146819121761345E-2</v>
      </c>
    </row>
    <row r="53" spans="2:7" s="146" customFormat="1" ht="13.35" customHeight="1" x14ac:dyDescent="0.2">
      <c r="B53" s="387" t="s">
        <v>78</v>
      </c>
      <c r="C53" s="388">
        <f>'[2]Resumen 16-29AS'!$C$53</f>
        <v>21699</v>
      </c>
      <c r="D53" s="389">
        <f>'[2]Resumen 16-29AS'!$D$53</f>
        <v>3662</v>
      </c>
      <c r="E53" s="390">
        <f>'[2]Resumen 16-29AS'!$E$53</f>
        <v>0.16876353749020692</v>
      </c>
      <c r="F53" s="391">
        <f>'[2]Resumen 16-29AS'!$F$53</f>
        <v>9.8722963737777579E-3</v>
      </c>
      <c r="G53" s="391">
        <f>'[2]Resumen 16-29AS'!$G$53</f>
        <v>0.2227222965575964</v>
      </c>
    </row>
    <row r="54" spans="2:7" s="146" customFormat="1" ht="13.35" customHeight="1" x14ac:dyDescent="0.2">
      <c r="B54" s="392" t="s">
        <v>79</v>
      </c>
      <c r="C54" s="393">
        <f>'[2]Resumen 16-29AS'!$C$54</f>
        <v>8433</v>
      </c>
      <c r="D54" s="394">
        <f>'[2]Resumen 16-29AS'!$D$54</f>
        <v>1185</v>
      </c>
      <c r="E54" s="395">
        <f>'[2]Resumen 16-29AS'!$E$54</f>
        <v>0.14051938811810744</v>
      </c>
      <c r="F54" s="396">
        <f>'[2]Resumen 16-29AS'!$F$54</f>
        <v>3.1946125622410275E-3</v>
      </c>
      <c r="G54" s="396">
        <f>'[2]Resumen 16-29AS'!$G$54</f>
        <v>7.2071524145481083E-2</v>
      </c>
    </row>
    <row r="55" spans="2:7" s="146" customFormat="1" ht="13.35" customHeight="1" x14ac:dyDescent="0.2">
      <c r="B55" s="397" t="s">
        <v>80</v>
      </c>
      <c r="C55" s="398">
        <f>'[2]Resumen 16-29AS'!$C$55</f>
        <v>103045</v>
      </c>
      <c r="D55" s="408">
        <f>'[2]Resumen 16-29AS'!$D$55</f>
        <v>16442</v>
      </c>
      <c r="E55" s="409">
        <f>'[2]Resumen 16-29AS'!$E$55</f>
        <v>0.15956135668882526</v>
      </c>
      <c r="F55" s="410">
        <f>'[2]Resumen 16-29AS'!$F$55</f>
        <v>4.432558628554175E-2</v>
      </c>
      <c r="G55" s="410">
        <f>'[2]Resumen 16-29AS'!$G$55</f>
        <v>1</v>
      </c>
    </row>
    <row r="56" spans="2:7" s="146" customFormat="1" ht="6" customHeight="1" x14ac:dyDescent="0.2">
      <c r="B56" s="204"/>
      <c r="C56" s="205"/>
      <c r="D56" s="402"/>
      <c r="E56" s="402"/>
      <c r="F56" s="205"/>
      <c r="G56" s="429"/>
    </row>
    <row r="57" spans="2:7" s="146" customFormat="1" ht="13.35" customHeight="1" x14ac:dyDescent="0.2">
      <c r="B57" s="382" t="s">
        <v>81</v>
      </c>
      <c r="C57" s="383">
        <f>'[2]Resumen 16-29AS'!$C$57</f>
        <v>241881</v>
      </c>
      <c r="D57" s="384">
        <f>'[2]Resumen 16-29AS'!$D$57</f>
        <v>33244</v>
      </c>
      <c r="E57" s="403">
        <f>'[2]Resumen 16-29AS'!$E$57</f>
        <v>0.13743948470528897</v>
      </c>
      <c r="F57" s="404">
        <f>'[2]Resumen 16-29AS'!$F$57</f>
        <v>8.962168777986558E-2</v>
      </c>
      <c r="G57" s="404">
        <f>'[2]Resumen 16-29AS'!$G$57</f>
        <v>0.72712160979877516</v>
      </c>
    </row>
    <row r="58" spans="2:7" s="146" customFormat="1" ht="13.35" customHeight="1" x14ac:dyDescent="0.2">
      <c r="B58" s="387" t="s">
        <v>82</v>
      </c>
      <c r="C58" s="388">
        <f>'[2]Resumen 16-29AS'!$C$58</f>
        <v>27867</v>
      </c>
      <c r="D58" s="389">
        <f>'[2]Resumen 16-29AS'!$D$58</f>
        <v>4175</v>
      </c>
      <c r="E58" s="390">
        <f>'[2]Resumen 16-29AS'!$E$58</f>
        <v>0.14981878207198479</v>
      </c>
      <c r="F58" s="391">
        <f>'[2]Resumen 16-29AS'!$F$58</f>
        <v>1.1255280546292228E-2</v>
      </c>
      <c r="G58" s="391">
        <f>'[2]Resumen 16-29AS'!$G$58</f>
        <v>9.1316710411198598E-2</v>
      </c>
    </row>
    <row r="59" spans="2:7" s="146" customFormat="1" ht="13.35" customHeight="1" x14ac:dyDescent="0.2">
      <c r="B59" s="387" t="s">
        <v>83</v>
      </c>
      <c r="C59" s="388">
        <f>'[2]Resumen 16-29AS'!$C$59</f>
        <v>15774</v>
      </c>
      <c r="D59" s="389">
        <f>'[2]Resumen 16-29AS'!$D$59</f>
        <v>2758</v>
      </c>
      <c r="E59" s="390">
        <f>'[2]Resumen 16-29AS'!$E$59</f>
        <v>0.17484468112083174</v>
      </c>
      <c r="F59" s="391">
        <f>'[2]Resumen 16-29AS'!$F$59</f>
        <v>7.4352248495027458E-3</v>
      </c>
      <c r="G59" s="391">
        <f>'[2]Resumen 16-29AS'!$G$59</f>
        <v>6.032370953630796E-2</v>
      </c>
    </row>
    <row r="60" spans="2:7" s="146" customFormat="1" ht="13.35" customHeight="1" x14ac:dyDescent="0.2">
      <c r="B60" s="392" t="s">
        <v>84</v>
      </c>
      <c r="C60" s="393">
        <f>'[2]Resumen 16-29AS'!$C$60</f>
        <v>37954</v>
      </c>
      <c r="D60" s="394">
        <f>'[2]Resumen 16-29AS'!$D$60</f>
        <v>5543</v>
      </c>
      <c r="E60" s="395">
        <f>'[2]Resumen 16-29AS'!$E$60</f>
        <v>0.14604521262581019</v>
      </c>
      <c r="F60" s="396">
        <f>'[2]Resumen 16-29AS'!$F$60</f>
        <v>1.4943238339664149E-2</v>
      </c>
      <c r="G60" s="396">
        <f>'[2]Resumen 16-29AS'!$G$60</f>
        <v>0.12123797025371828</v>
      </c>
    </row>
    <row r="61" spans="2:7" s="146" customFormat="1" ht="13.35" customHeight="1" x14ac:dyDescent="0.2">
      <c r="B61" s="397" t="s">
        <v>85</v>
      </c>
      <c r="C61" s="398">
        <f>'[2]Resumen 16-29AS'!$C$61</f>
        <v>323476</v>
      </c>
      <c r="D61" s="399">
        <f>'[2]Resumen 16-29AS'!$D$61</f>
        <v>45720</v>
      </c>
      <c r="E61" s="400">
        <f>'[2]Resumen 16-29AS'!$E$61</f>
        <v>0.14133969753552042</v>
      </c>
      <c r="F61" s="401">
        <f>'[2]Resumen 16-29AS'!$F$61</f>
        <v>0.1232554315153247</v>
      </c>
      <c r="G61" s="401">
        <f>'[2]Resumen 16-29AS'!$G$61</f>
        <v>1</v>
      </c>
    </row>
    <row r="62" spans="2:7" s="146" customFormat="1" ht="6" customHeight="1" x14ac:dyDescent="0.2">
      <c r="B62" s="204"/>
      <c r="C62" s="205"/>
      <c r="D62" s="402"/>
      <c r="E62" s="402"/>
      <c r="F62" s="205"/>
      <c r="G62" s="429"/>
    </row>
    <row r="63" spans="2:7" s="146" customFormat="1" ht="13.35" customHeight="1" x14ac:dyDescent="0.2">
      <c r="B63" s="382" t="s">
        <v>86</v>
      </c>
      <c r="C63" s="383">
        <f>'[2]Resumen 16-29AS'!$C$63</f>
        <v>117064</v>
      </c>
      <c r="D63" s="384">
        <f>'[2]Resumen 16-29AS'!$D$63</f>
        <v>14387</v>
      </c>
      <c r="E63" s="403">
        <f>'[2]Resumen 16-29AS'!$E$63</f>
        <v>0.12289858538918882</v>
      </c>
      <c r="F63" s="404">
        <f>'[2]Resumen 16-29AS'!$F$63</f>
        <v>3.8785561968744019E-2</v>
      </c>
      <c r="G63" s="404">
        <f>'[2]Resumen 16-29AS'!$G$63</f>
        <v>0.37481763234681115</v>
      </c>
    </row>
    <row r="64" spans="2:7" s="146" customFormat="1" ht="13.35" customHeight="1" x14ac:dyDescent="0.2">
      <c r="B64" s="387" t="s">
        <v>87</v>
      </c>
      <c r="C64" s="388">
        <f>'[2]Resumen 16-29AS'!$C$64</f>
        <v>31419</v>
      </c>
      <c r="D64" s="389">
        <f>'[2]Resumen 16-29AS'!$D$64</f>
        <v>4531</v>
      </c>
      <c r="E64" s="390">
        <f>'[2]Resumen 16-29AS'!$E$64</f>
        <v>0.14421210095801903</v>
      </c>
      <c r="F64" s="391">
        <f>'[2]Resumen 16-29AS'!$F$64</f>
        <v>1.2215012252754511E-2</v>
      </c>
      <c r="G64" s="391">
        <f>'[2]Resumen 16-29AS'!$G$64</f>
        <v>0.11804397665694039</v>
      </c>
    </row>
    <row r="65" spans="2:7" s="146" customFormat="1" ht="13.35" customHeight="1" x14ac:dyDescent="0.2">
      <c r="B65" s="392" t="s">
        <v>88</v>
      </c>
      <c r="C65" s="393">
        <f>'[2]Resumen 16-29AS'!$C$65</f>
        <v>139679</v>
      </c>
      <c r="D65" s="394">
        <f>'[2]Resumen 16-29AS'!$D$65</f>
        <v>19466</v>
      </c>
      <c r="E65" s="395">
        <f>'[2]Resumen 16-29AS'!$E$65</f>
        <v>0.13936239520615123</v>
      </c>
      <c r="F65" s="396">
        <f>'[2]Resumen 16-29AS'!$F$65</f>
        <v>5.2477914039311256E-2</v>
      </c>
      <c r="G65" s="396">
        <f>'[2]Resumen 16-29AS'!$G$65</f>
        <v>0.50713839099624847</v>
      </c>
    </row>
    <row r="66" spans="2:7" s="146" customFormat="1" ht="13.35" customHeight="1" x14ac:dyDescent="0.2">
      <c r="B66" s="397" t="s">
        <v>89</v>
      </c>
      <c r="C66" s="398">
        <f>'[2]Resumen 16-29AS'!$C$66</f>
        <v>288162</v>
      </c>
      <c r="D66" s="399">
        <f>'[2]Resumen 16-29AS'!$D$66</f>
        <v>38384</v>
      </c>
      <c r="E66" s="400">
        <f>'[2]Resumen 16-29AS'!$E$66</f>
        <v>0.13320285117399241</v>
      </c>
      <c r="F66" s="401">
        <f>'[2]Resumen 16-29AS'!$F$66</f>
        <v>0.10347848826080978</v>
      </c>
      <c r="G66" s="401">
        <f>'[2]Resumen 16-29AS'!$G$66</f>
        <v>1</v>
      </c>
    </row>
    <row r="67" spans="2:7" s="146" customFormat="1" ht="6" customHeight="1" x14ac:dyDescent="0.2">
      <c r="B67" s="204"/>
      <c r="C67" s="205"/>
      <c r="D67" s="402"/>
      <c r="E67" s="402"/>
      <c r="F67" s="205"/>
      <c r="G67" s="429"/>
    </row>
    <row r="68" spans="2:7" s="146" customFormat="1" ht="13.35" customHeight="1" x14ac:dyDescent="0.2">
      <c r="B68" s="382" t="s">
        <v>90</v>
      </c>
      <c r="C68" s="383">
        <f>'[2]Resumen 16-29AS'!$C$68</f>
        <v>42647</v>
      </c>
      <c r="D68" s="384">
        <f>'[2]Resumen 16-29AS'!$D$68</f>
        <v>7186</v>
      </c>
      <c r="E68" s="403">
        <f>'[2]Resumen 16-29AS'!$E$68</f>
        <v>0.16849954275799001</v>
      </c>
      <c r="F68" s="404">
        <f>'[2]Resumen 16-29AS'!$F$68</f>
        <v>1.9372561917522381E-2</v>
      </c>
      <c r="G68" s="404">
        <f>'[2]Resumen 16-29AS'!$G$68</f>
        <v>0.64820494317156774</v>
      </c>
    </row>
    <row r="69" spans="2:7" s="146" customFormat="1" ht="13.35" customHeight="1" x14ac:dyDescent="0.2">
      <c r="B69" s="392" t="s">
        <v>91</v>
      </c>
      <c r="C69" s="393">
        <f>'[2]Resumen 16-29AS'!$C$69</f>
        <v>22563</v>
      </c>
      <c r="D69" s="394">
        <f>'[2]Resumen 16-29AS'!$D$69</f>
        <v>3900</v>
      </c>
      <c r="E69" s="395">
        <f>'[2]Resumen 16-29AS'!$E$69</f>
        <v>0.17284935513894428</v>
      </c>
      <c r="F69" s="396">
        <f>'[2]Resumen 16-29AS'!$F$69</f>
        <v>1.0513914761805913E-2</v>
      </c>
      <c r="G69" s="396">
        <f>'[2]Resumen 16-29AS'!$G$69</f>
        <v>0.35179505682843226</v>
      </c>
    </row>
    <row r="70" spans="2:7" s="146" customFormat="1" ht="13.35" customHeight="1" x14ac:dyDescent="0.2">
      <c r="B70" s="397" t="s">
        <v>92</v>
      </c>
      <c r="C70" s="398">
        <f>'[2]Resumen 16-29AS'!$C$70</f>
        <v>65210</v>
      </c>
      <c r="D70" s="399">
        <f>'[2]Resumen 16-29AS'!$D$70</f>
        <v>11086</v>
      </c>
      <c r="E70" s="400">
        <f>'[2]Resumen 16-29AS'!$E$70</f>
        <v>0.17000460052139243</v>
      </c>
      <c r="F70" s="401">
        <f>'[2]Resumen 16-29AS'!$F$70</f>
        <v>2.9886476679328297E-2</v>
      </c>
      <c r="G70" s="401">
        <f>'[2]Resumen 16-29AS'!$G$70</f>
        <v>1</v>
      </c>
    </row>
    <row r="71" spans="2:7" s="146" customFormat="1" ht="6" customHeight="1" x14ac:dyDescent="0.2">
      <c r="B71" s="204"/>
      <c r="C71" s="205"/>
      <c r="D71" s="402"/>
      <c r="E71" s="402"/>
      <c r="F71" s="205"/>
      <c r="G71" s="429"/>
    </row>
    <row r="72" spans="2:7" s="146" customFormat="1" ht="13.35" customHeight="1" x14ac:dyDescent="0.2">
      <c r="B72" s="382" t="s">
        <v>93</v>
      </c>
      <c r="C72" s="383">
        <f>'[2]Resumen 16-29AS'!$C$72</f>
        <v>45151</v>
      </c>
      <c r="D72" s="384">
        <f>'[2]Resumen 16-29AS'!$D$72</f>
        <v>5451</v>
      </c>
      <c r="E72" s="403">
        <f>'[2]Resumen 16-29AS'!$E$72</f>
        <v>0.12072822307368608</v>
      </c>
      <c r="F72" s="404">
        <f>'[2]Resumen 16-29AS'!$F$72</f>
        <v>1.4695217786308726E-2</v>
      </c>
      <c r="G72" s="404">
        <f>'[2]Resumen 16-29AS'!$G$72</f>
        <v>0.3873374547004903</v>
      </c>
    </row>
    <row r="73" spans="2:7" s="146" customFormat="1" ht="13.35" customHeight="1" x14ac:dyDescent="0.2">
      <c r="B73" s="387" t="s">
        <v>94</v>
      </c>
      <c r="C73" s="388">
        <f>'[2]Resumen 16-29AS'!$C$73</f>
        <v>11607</v>
      </c>
      <c r="D73" s="389">
        <f>'[2]Resumen 16-29AS'!$D$73</f>
        <v>1566</v>
      </c>
      <c r="E73" s="390">
        <f>'[2]Resumen 16-29AS'!$E$73</f>
        <v>0.13491858361333678</v>
      </c>
      <c r="F73" s="391">
        <f>'[2]Resumen 16-29AS'!$F$73</f>
        <v>4.2217411582020662E-3</v>
      </c>
      <c r="G73" s="391">
        <f>'[2]Resumen 16-29AS'!$G$73</f>
        <v>0.11127691323811555</v>
      </c>
    </row>
    <row r="74" spans="2:7" s="146" customFormat="1" ht="13.35" customHeight="1" x14ac:dyDescent="0.2">
      <c r="B74" s="387" t="s">
        <v>95</v>
      </c>
      <c r="C74" s="388">
        <f>'[2]Resumen 16-29AS'!$C$74</f>
        <v>14194</v>
      </c>
      <c r="D74" s="389">
        <f>'[2]Resumen 16-29AS'!$D$74</f>
        <v>1819</v>
      </c>
      <c r="E74" s="390">
        <f>'[2]Resumen 16-29AS'!$E$74</f>
        <v>0.12815274059461745</v>
      </c>
      <c r="F74" s="391">
        <f>'[2]Resumen 16-29AS'!$F$74</f>
        <v>4.9037976799294761E-3</v>
      </c>
      <c r="G74" s="391">
        <f>'[2]Resumen 16-29AS'!$G$74</f>
        <v>0.12925460100902436</v>
      </c>
    </row>
    <row r="75" spans="2:7" s="146" customFormat="1" ht="13.35" customHeight="1" x14ac:dyDescent="0.2">
      <c r="B75" s="392" t="s">
        <v>96</v>
      </c>
      <c r="C75" s="393">
        <f>'[2]Resumen 16-29AS'!$C$75</f>
        <v>43718</v>
      </c>
      <c r="D75" s="394">
        <f>'[2]Resumen 16-29AS'!$D$75</f>
        <v>5237</v>
      </c>
      <c r="E75" s="395">
        <f>'[2]Resumen 16-29AS'!$E$75</f>
        <v>0.11979047531909054</v>
      </c>
      <c r="F75" s="396">
        <f>'[2]Resumen 16-29AS'!$F$75</f>
        <v>1.4118300412199376E-2</v>
      </c>
      <c r="G75" s="396">
        <f>'[2]Resumen 16-29AS'!$G$75</f>
        <v>0.37213103105236978</v>
      </c>
    </row>
    <row r="76" spans="2:7" s="146" customFormat="1" ht="13.35" customHeight="1" x14ac:dyDescent="0.2">
      <c r="B76" s="397" t="s">
        <v>97</v>
      </c>
      <c r="C76" s="398">
        <f>'[2]Resumen 16-29AS'!$C$76</f>
        <v>114670</v>
      </c>
      <c r="D76" s="399">
        <f>'[2]Resumen 16-29AS'!$D$76</f>
        <v>14073</v>
      </c>
      <c r="E76" s="400">
        <f>'[2]Resumen 16-29AS'!$E$76</f>
        <v>0.12272608354408301</v>
      </c>
      <c r="F76" s="401">
        <f>'[2]Resumen 16-29AS'!$F$76</f>
        <v>3.7939057036639648E-2</v>
      </c>
      <c r="G76" s="401">
        <f>'[2]Resumen 16-29AS'!$G$76</f>
        <v>1</v>
      </c>
    </row>
    <row r="77" spans="2:7" s="146" customFormat="1" ht="6" customHeight="1" x14ac:dyDescent="0.2">
      <c r="B77" s="204"/>
      <c r="C77" s="205"/>
      <c r="D77" s="402"/>
      <c r="E77" s="402"/>
      <c r="F77" s="205"/>
      <c r="G77" s="429"/>
    </row>
    <row r="78" spans="2:7" s="146" customFormat="1" ht="13.35" customHeight="1" x14ac:dyDescent="0.2">
      <c r="B78" s="397" t="s">
        <v>98</v>
      </c>
      <c r="C78" s="398">
        <f>'[2]Resumen 16-29AS'!$C$78</f>
        <v>282625</v>
      </c>
      <c r="D78" s="399">
        <f>'[2]Resumen 16-29AS'!$D$78</f>
        <v>43464</v>
      </c>
      <c r="E78" s="400">
        <f>'[2]Resumen 16-29AS'!$E$78</f>
        <v>0.15378681999115434</v>
      </c>
      <c r="F78" s="401">
        <f>'[2]Resumen 16-29AS'!$F$78</f>
        <v>0.11717353620695697</v>
      </c>
      <c r="G78" s="405"/>
    </row>
    <row r="79" spans="2:7" s="146" customFormat="1" ht="6" customHeight="1" x14ac:dyDescent="0.2">
      <c r="B79" s="204"/>
      <c r="C79" s="205"/>
      <c r="D79" s="402"/>
      <c r="E79" s="402"/>
      <c r="F79" s="205"/>
      <c r="G79" s="429"/>
    </row>
    <row r="80" spans="2:7" s="146" customFormat="1" ht="13.35" customHeight="1" x14ac:dyDescent="0.2">
      <c r="B80" s="397" t="s">
        <v>99</v>
      </c>
      <c r="C80" s="398">
        <f>'[2]Resumen 16-29AS'!$C$80</f>
        <v>74369</v>
      </c>
      <c r="D80" s="399">
        <f>'[2]Resumen 16-29AS'!$D$80</f>
        <v>13896</v>
      </c>
      <c r="E80" s="400">
        <f>'[2]Resumen 16-29AS'!$E$80</f>
        <v>0.18685204856862403</v>
      </c>
      <c r="F80" s="401">
        <f>'[2]Resumen 16-29AS'!$F$80</f>
        <v>3.7461887058988452E-2</v>
      </c>
      <c r="G80" s="405"/>
    </row>
    <row r="81" spans="2:7" s="146" customFormat="1" ht="6" customHeight="1" x14ac:dyDescent="0.2">
      <c r="B81" s="204"/>
      <c r="C81" s="205"/>
      <c r="D81" s="402"/>
      <c r="E81" s="402"/>
      <c r="F81" s="205"/>
      <c r="G81" s="429"/>
    </row>
    <row r="82" spans="2:7" s="146" customFormat="1" ht="13.35" customHeight="1" x14ac:dyDescent="0.2">
      <c r="B82" s="397" t="s">
        <v>100</v>
      </c>
      <c r="C82" s="398">
        <f>'[2]Resumen 16-29AS'!$C$82</f>
        <v>29736</v>
      </c>
      <c r="D82" s="399">
        <f>'[2]Resumen 16-29AS'!$D$82</f>
        <v>5398</v>
      </c>
      <c r="E82" s="400">
        <f>'[2]Resumen 16-29AS'!$E$82</f>
        <v>0.18153080441216035</v>
      </c>
      <c r="F82" s="401">
        <f>'[2]Resumen 16-29AS'!$F$82</f>
        <v>1.4552336380571363E-2</v>
      </c>
      <c r="G82" s="405"/>
    </row>
    <row r="83" spans="2:7" s="146" customFormat="1" ht="6" customHeight="1" x14ac:dyDescent="0.2">
      <c r="B83" s="204"/>
      <c r="C83" s="205"/>
      <c r="D83" s="402"/>
      <c r="E83" s="402"/>
      <c r="F83" s="205"/>
      <c r="G83" s="429"/>
    </row>
    <row r="84" spans="2:7" s="146" customFormat="1" ht="13.35" customHeight="1" x14ac:dyDescent="0.2">
      <c r="B84" s="382" t="s">
        <v>101</v>
      </c>
      <c r="C84" s="383">
        <f>'[2]Resumen 16-29AS'!$C$84</f>
        <v>18333</v>
      </c>
      <c r="D84" s="384">
        <f>'[2]Resumen 16-29AS'!$D$84</f>
        <v>3012</v>
      </c>
      <c r="E84" s="403">
        <f>'[2]Resumen 16-29AS'!$E$84</f>
        <v>0.16429389625265914</v>
      </c>
      <c r="F84" s="404">
        <f>'[2]Resumen 16-29AS'!$F$84</f>
        <v>8.1199772468101058E-3</v>
      </c>
      <c r="G84" s="404">
        <f>'[2]Resumen 16-29AS'!$G$84</f>
        <v>0.16553088590899098</v>
      </c>
    </row>
    <row r="85" spans="2:7" s="146" customFormat="1" ht="13.35" customHeight="1" x14ac:dyDescent="0.2">
      <c r="B85" s="387" t="s">
        <v>102</v>
      </c>
      <c r="C85" s="388">
        <f>'[2]Resumen 16-29AS'!$C$85</f>
        <v>60426</v>
      </c>
      <c r="D85" s="389">
        <f>'[2]Resumen 16-29AS'!$D$85</f>
        <v>10171</v>
      </c>
      <c r="E85" s="390">
        <f>'[2]Resumen 16-29AS'!$E$85</f>
        <v>0.16832158342435374</v>
      </c>
      <c r="F85" s="391">
        <f>'[2]Resumen 16-29AS'!$F$85</f>
        <v>2.741975052367383E-2</v>
      </c>
      <c r="G85" s="391">
        <f>'[2]Resumen 16-29AS'!$G$85</f>
        <v>0.55896900417674211</v>
      </c>
    </row>
    <row r="86" spans="2:7" s="146" customFormat="1" ht="13.35" customHeight="1" x14ac:dyDescent="0.2">
      <c r="B86" s="392" t="s">
        <v>103</v>
      </c>
      <c r="C86" s="393">
        <f>'[2]Resumen 16-29AS'!$C$86</f>
        <v>28414</v>
      </c>
      <c r="D86" s="394">
        <f>'[2]Resumen 16-29AS'!$D$86</f>
        <v>5013</v>
      </c>
      <c r="E86" s="395">
        <f>'[2]Resumen 16-29AS'!$E$86</f>
        <v>0.17642711339480538</v>
      </c>
      <c r="F86" s="396">
        <f>'[2]Resumen 16-29AS'!$F$86</f>
        <v>1.3514424282290523E-2</v>
      </c>
      <c r="G86" s="396">
        <f>'[2]Resumen 16-29AS'!$G$86</f>
        <v>0.27550010991426688</v>
      </c>
    </row>
    <row r="87" spans="2:7" s="146" customFormat="1" ht="13.35" customHeight="1" x14ac:dyDescent="0.2">
      <c r="B87" s="397" t="s">
        <v>104</v>
      </c>
      <c r="C87" s="398">
        <f>'[2]Resumen 16-29AS'!$C$87</f>
        <v>107173</v>
      </c>
      <c r="D87" s="399">
        <f>'[2]Resumen 16-29AS'!$D$87</f>
        <v>18196</v>
      </c>
      <c r="E87" s="400">
        <f>'[2]Resumen 16-29AS'!$E$87</f>
        <v>0.16978156811883591</v>
      </c>
      <c r="F87" s="401">
        <f>'[2]Resumen 16-29AS'!$F$87</f>
        <v>4.9054152052774462E-2</v>
      </c>
      <c r="G87" s="401">
        <f>'[2]Resumen 16-29AS'!$G$87</f>
        <v>1</v>
      </c>
    </row>
    <row r="88" spans="2:7" s="146" customFormat="1" ht="6" customHeight="1" x14ac:dyDescent="0.2">
      <c r="B88" s="204"/>
      <c r="C88" s="205"/>
      <c r="D88" s="402"/>
      <c r="E88" s="402"/>
      <c r="F88" s="205"/>
      <c r="G88" s="429"/>
    </row>
    <row r="89" spans="2:7" s="146" customFormat="1" ht="13.35" customHeight="1" x14ac:dyDescent="0.2">
      <c r="B89" s="397" t="s">
        <v>105</v>
      </c>
      <c r="C89" s="398">
        <f>'[2]Resumen 16-29AS'!$C$89</f>
        <v>12441</v>
      </c>
      <c r="D89" s="399">
        <f>'[2]Resumen 16-29AS'!$D$89</f>
        <v>1891</v>
      </c>
      <c r="E89" s="400">
        <f>'[2]Resumen 16-29AS'!$E$89</f>
        <v>0.15199742785949683</v>
      </c>
      <c r="F89" s="401">
        <f>'[2]Resumen 16-29AS'!$F$89</f>
        <v>5.0979007216858932E-3</v>
      </c>
      <c r="G89" s="405"/>
    </row>
    <row r="90" spans="2:7" s="146" customFormat="1" ht="6" customHeight="1" x14ac:dyDescent="0.2">
      <c r="B90" s="204"/>
      <c r="C90" s="205"/>
      <c r="D90" s="402"/>
      <c r="E90" s="402"/>
      <c r="F90" s="205"/>
      <c r="G90" s="429"/>
    </row>
    <row r="91" spans="2:7" s="146" customFormat="1" ht="13.35" customHeight="1" x14ac:dyDescent="0.2">
      <c r="B91" s="397" t="s">
        <v>106</v>
      </c>
      <c r="C91" s="398">
        <f>'[2]Resumen 16-29AS'!$C$91</f>
        <v>8877</v>
      </c>
      <c r="D91" s="399">
        <f>'[2]Resumen 16-29AS'!$D$91</f>
        <v>1706</v>
      </c>
      <c r="E91" s="400">
        <f>'[2]Resumen 16-29AS'!$E$91</f>
        <v>0.19218204348315873</v>
      </c>
      <c r="F91" s="401">
        <f>'[2]Resumen 16-29AS'!$F$91</f>
        <v>4.5991637393950997E-3</v>
      </c>
      <c r="G91" s="405"/>
    </row>
    <row r="92" spans="2:7" s="146" customFormat="1" ht="6" customHeight="1" x14ac:dyDescent="0.2">
      <c r="B92" s="204"/>
      <c r="C92" s="205"/>
      <c r="D92" s="402"/>
      <c r="E92" s="402"/>
      <c r="F92" s="205"/>
      <c r="G92" s="429"/>
    </row>
    <row r="93" spans="2:7" s="146" customFormat="1" ht="13.35" customHeight="1" x14ac:dyDescent="0.2">
      <c r="B93" s="397" t="s">
        <v>107</v>
      </c>
      <c r="C93" s="398">
        <f>'[2]Resumen 16-29AS'!$C$93</f>
        <v>7587</v>
      </c>
      <c r="D93" s="399">
        <f>'[2]Resumen 16-29AS'!$D$93</f>
        <v>1561</v>
      </c>
      <c r="E93" s="400">
        <f>'[2]Resumen 16-29AS'!$E$93</f>
        <v>0.20574667193884275</v>
      </c>
      <c r="F93" s="401">
        <f>'[2]Resumen 16-29AS'!$F$93</f>
        <v>4.2082617803023154E-3</v>
      </c>
      <c r="G93" s="405"/>
    </row>
    <row r="94" spans="2:7" s="146" customFormat="1" ht="6" customHeight="1" x14ac:dyDescent="0.2">
      <c r="B94" s="204"/>
      <c r="C94" s="205"/>
      <c r="D94" s="402"/>
      <c r="E94" s="402"/>
      <c r="F94" s="205"/>
      <c r="G94" s="429"/>
    </row>
    <row r="95" spans="2:7" s="146" customFormat="1" ht="21" customHeight="1" x14ac:dyDescent="0.2">
      <c r="B95" s="397" t="s">
        <v>108</v>
      </c>
      <c r="C95" s="398">
        <f>'[2]Resumen 16-29AS'!$C$95</f>
        <v>2419712</v>
      </c>
      <c r="D95" s="399">
        <f>'[2]Resumen 16-29AS'!$D$95</f>
        <v>370937</v>
      </c>
      <c r="E95" s="400">
        <f>'[2]Resumen 16-29AS'!$E$95</f>
        <v>0.15329799579454084</v>
      </c>
      <c r="F95" s="401">
        <f>'[2]Resumen 16-29AS'!$F$95</f>
        <v>1</v>
      </c>
      <c r="G95" s="405"/>
    </row>
    <row r="96" spans="2:7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9"/>
  <sheetViews>
    <sheetView showGridLine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tr">
        <f>'[2]Resumen 16-29M'!$B$5</f>
        <v>marzo 2026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899999999999999" customHeight="1" x14ac:dyDescent="0.2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899999999999999" customHeight="1" x14ac:dyDescent="0.2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899999999999999" customHeight="1" x14ac:dyDescent="0.2">
      <c r="B8" s="445" t="s">
        <v>114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  <c r="I11" s="116"/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  <c r="I12" s="116"/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f>'[2]Resumen 16-29M'!$C$14</f>
        <v>24954</v>
      </c>
      <c r="D14" s="384">
        <f>'[2]Resumen 16-29M'!$D$14</f>
        <v>3769</v>
      </c>
      <c r="E14" s="385">
        <f>'[2]Resumen 16-29M'!$E$14</f>
        <v>0.15103790975394726</v>
      </c>
      <c r="F14" s="386">
        <f>'[2]Resumen 16-29M'!$F$14</f>
        <v>1.9722039077789289E-2</v>
      </c>
      <c r="G14" s="386">
        <f>'[2]Resumen 16-29M'!$G$14</f>
        <v>0.51028973734091521</v>
      </c>
      <c r="H14" s="386">
        <f>'[2]Resumen 16-29M'!$H$14</f>
        <v>7.4864929286508813E-2</v>
      </c>
    </row>
    <row r="15" spans="1:10" s="146" customFormat="1" ht="13.35" customHeight="1" x14ac:dyDescent="0.2">
      <c r="B15" s="387" t="s">
        <v>47</v>
      </c>
      <c r="C15" s="388">
        <f>'[2]Resumen 16-29M'!$C$15</f>
        <v>68901</v>
      </c>
      <c r="D15" s="389">
        <f>'[2]Resumen 16-29M'!$D$15</f>
        <v>8768</v>
      </c>
      <c r="E15" s="390">
        <f>'[2]Resumen 16-29M'!$E$15</f>
        <v>0.12725504709655883</v>
      </c>
      <c r="F15" s="391">
        <f>'[2]Resumen 16-29M'!$F$15</f>
        <v>4.5880296798635312E-2</v>
      </c>
      <c r="G15" s="391">
        <f>'[2]Resumen 16-29M'!$G$15</f>
        <v>0.52975651018065373</v>
      </c>
      <c r="H15" s="391">
        <f>'[2]Resumen 16-29M'!$H$15</f>
        <v>0.17416176704274591</v>
      </c>
    </row>
    <row r="16" spans="1:10" s="146" customFormat="1" ht="13.35" customHeight="1" x14ac:dyDescent="0.2">
      <c r="B16" s="387" t="s">
        <v>48</v>
      </c>
      <c r="C16" s="388">
        <f>'[2]Resumen 16-29M'!$C$16</f>
        <v>30702</v>
      </c>
      <c r="D16" s="389">
        <f>'[2]Resumen 16-29M'!$D$16</f>
        <v>4428</v>
      </c>
      <c r="E16" s="390">
        <f>'[2]Resumen 16-29M'!$E$16</f>
        <v>0.14422513191323041</v>
      </c>
      <c r="F16" s="391">
        <f>'[2]Resumen 16-29M'!$F$16</f>
        <v>2.3170387115004239E-2</v>
      </c>
      <c r="G16" s="391">
        <f>'[2]Resumen 16-29M'!$G$16</f>
        <v>0.54151889446007095</v>
      </c>
      <c r="H16" s="391">
        <f>'[2]Resumen 16-29M'!$H$16</f>
        <v>8.7954870491021769E-2</v>
      </c>
    </row>
    <row r="17" spans="2:8" s="146" customFormat="1" ht="13.35" customHeight="1" x14ac:dyDescent="0.2">
      <c r="B17" s="387" t="s">
        <v>49</v>
      </c>
      <c r="C17" s="388">
        <f>'[2]Resumen 16-29M'!$C$17</f>
        <v>38551</v>
      </c>
      <c r="D17" s="389">
        <f>'[2]Resumen 16-29M'!$D$17</f>
        <v>6685</v>
      </c>
      <c r="E17" s="390">
        <f>'[2]Resumen 16-29M'!$E$17</f>
        <v>0.17340665611786985</v>
      </c>
      <c r="F17" s="391">
        <f>'[2]Resumen 16-29M'!$F$17</f>
        <v>3.4980586690109151E-2</v>
      </c>
      <c r="G17" s="391">
        <f>'[2]Resumen 16-29M'!$G$17</f>
        <v>0.53505682727709303</v>
      </c>
      <c r="H17" s="391">
        <f>'[2]Resumen 16-29M'!$H$17</f>
        <v>0.13278642936596219</v>
      </c>
    </row>
    <row r="18" spans="2:8" s="146" customFormat="1" ht="13.35" customHeight="1" x14ac:dyDescent="0.2">
      <c r="B18" s="387" t="s">
        <v>50</v>
      </c>
      <c r="C18" s="388">
        <f>'[2]Resumen 16-29M'!$C$18</f>
        <v>17124</v>
      </c>
      <c r="D18" s="389">
        <f>'[2]Resumen 16-29M'!$D$18</f>
        <v>2468</v>
      </c>
      <c r="E18" s="390">
        <f>'[2]Resumen 16-29M'!$E$18</f>
        <v>0.14412520439149731</v>
      </c>
      <c r="F18" s="391">
        <f>'[2]Resumen 16-29M'!$F$18</f>
        <v>1.2914298870783754E-2</v>
      </c>
      <c r="G18" s="391">
        <f>'[2]Resumen 16-29M'!$G$18</f>
        <v>0.49908998988877656</v>
      </c>
      <c r="H18" s="391">
        <f>'[2]Resumen 16-29M'!$H$18</f>
        <v>4.9022723661210868E-2</v>
      </c>
    </row>
    <row r="19" spans="2:8" s="146" customFormat="1" ht="13.35" customHeight="1" x14ac:dyDescent="0.2">
      <c r="B19" s="387" t="s">
        <v>51</v>
      </c>
      <c r="C19" s="388">
        <f>'[2]Resumen 16-29M'!$C$19</f>
        <v>22373</v>
      </c>
      <c r="D19" s="389">
        <f>'[2]Resumen 16-29M'!$D$19</f>
        <v>3823</v>
      </c>
      <c r="E19" s="390">
        <f>'[2]Resumen 16-29M'!$E$19</f>
        <v>0.17087560899298262</v>
      </c>
      <c r="F19" s="391">
        <f>'[2]Resumen 16-29M'!$F$19</f>
        <v>2.000460477431373E-2</v>
      </c>
      <c r="G19" s="391">
        <f>'[2]Resumen 16-29M'!$G$19</f>
        <v>0.58752113108959581</v>
      </c>
      <c r="H19" s="391">
        <f>'[2]Resumen 16-29M'!$H$19</f>
        <v>7.5937549658350548E-2</v>
      </c>
    </row>
    <row r="20" spans="2:8" s="146" customFormat="1" ht="13.35" customHeight="1" x14ac:dyDescent="0.2">
      <c r="B20" s="387" t="s">
        <v>52</v>
      </c>
      <c r="C20" s="388">
        <f>'[2]Resumen 16-29M'!$C$20</f>
        <v>65463</v>
      </c>
      <c r="D20" s="389">
        <f>'[2]Resumen 16-29M'!$D$20</f>
        <v>8059</v>
      </c>
      <c r="E20" s="390">
        <f>'[2]Resumen 16-29M'!$E$20</f>
        <v>0.12310770969860838</v>
      </c>
      <c r="F20" s="391">
        <f>'[2]Resumen 16-29M'!$F$20</f>
        <v>4.2170313857231065E-2</v>
      </c>
      <c r="G20" s="391">
        <f>'[2]Resumen 16-29M'!$G$20</f>
        <v>0.50434945866449721</v>
      </c>
      <c r="H20" s="391">
        <f>'[2]Resumen 16-29M'!$H$20</f>
        <v>0.16007865882726841</v>
      </c>
    </row>
    <row r="21" spans="2:8" s="146" customFormat="1" ht="13.35" customHeight="1" x14ac:dyDescent="0.2">
      <c r="B21" s="392" t="s">
        <v>53</v>
      </c>
      <c r="C21" s="393">
        <f>'[2]Resumen 16-29M'!$C$21</f>
        <v>88575</v>
      </c>
      <c r="D21" s="394">
        <f>'[2]Resumen 16-29M'!$D$21</f>
        <v>12344</v>
      </c>
      <c r="E21" s="395">
        <f>'[2]Resumen 16-29M'!$E$21</f>
        <v>0.13936212249506069</v>
      </c>
      <c r="F21" s="396">
        <f>'[2]Resumen 16-29M'!$F$21</f>
        <v>6.4592425146253907E-2</v>
      </c>
      <c r="G21" s="396">
        <f>'[2]Resumen 16-29M'!$G$21</f>
        <v>0.52249735449735446</v>
      </c>
      <c r="H21" s="396">
        <f>'[2]Resumen 16-29M'!$H$21</f>
        <v>0.24519307166693152</v>
      </c>
    </row>
    <row r="22" spans="2:8" s="146" customFormat="1" ht="13.35" customHeight="1" x14ac:dyDescent="0.2">
      <c r="B22" s="397" t="s">
        <v>54</v>
      </c>
      <c r="C22" s="398">
        <f>'[2]Resumen 16-29M'!$C$22</f>
        <v>356643</v>
      </c>
      <c r="D22" s="399">
        <f>'[2]Resumen 16-29M'!$D$22</f>
        <v>50344</v>
      </c>
      <c r="E22" s="400">
        <f>'[2]Resumen 16-29M'!$E$22</f>
        <v>0.141160768611749</v>
      </c>
      <c r="F22" s="401">
        <f>'[2]Resumen 16-29M'!$F$22</f>
        <v>0.26343495233012043</v>
      </c>
      <c r="G22" s="401">
        <f>'[2]Resumen 16-29M'!$G$22</f>
        <v>0.52625857166750289</v>
      </c>
      <c r="H22" s="401">
        <f>'[2]Resumen 16-29M'!$H$22</f>
        <v>1</v>
      </c>
    </row>
    <row r="23" spans="2:8" s="146" customFormat="1" ht="6" customHeight="1" x14ac:dyDescent="0.2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">
      <c r="B24" s="382" t="s">
        <v>55</v>
      </c>
      <c r="C24" s="383">
        <f>'[2]Resumen 16-29M'!$C$24</f>
        <v>3903</v>
      </c>
      <c r="D24" s="384">
        <f>'[2]Resumen 16-29M'!$D$24</f>
        <v>659</v>
      </c>
      <c r="E24" s="403">
        <f>'[2]Resumen 16-29M'!$E$24</f>
        <v>0.16884447860620036</v>
      </c>
      <c r="F24" s="404">
        <f>'[2]Resumen 16-29M'!$F$24</f>
        <v>3.448348037214949E-3</v>
      </c>
      <c r="G24" s="404">
        <f>'[2]Resumen 16-29M'!$G$24</f>
        <v>0.47927272727272729</v>
      </c>
      <c r="H24" s="404">
        <f>'[2]Resumen 16-29M'!$H$24</f>
        <v>0.14369821194941126</v>
      </c>
    </row>
    <row r="25" spans="2:8" s="146" customFormat="1" ht="13.35" customHeight="1" x14ac:dyDescent="0.2">
      <c r="B25" s="387" t="s">
        <v>56</v>
      </c>
      <c r="C25" s="388">
        <f>'[2]Resumen 16-29M'!$C$25</f>
        <v>2430</v>
      </c>
      <c r="D25" s="389">
        <f>'[2]Resumen 16-29M'!$D$25</f>
        <v>355</v>
      </c>
      <c r="E25" s="390">
        <f>'[2]Resumen 16-29M'!$E$25</f>
        <v>0.14609053497942387</v>
      </c>
      <c r="F25" s="391">
        <f>'[2]Resumen 16-29M'!$F$25</f>
        <v>1.8576078197440164E-3</v>
      </c>
      <c r="G25" s="391">
        <f>'[2]Resumen 16-29M'!$G$25</f>
        <v>0.45050761421319796</v>
      </c>
      <c r="H25" s="391">
        <f>'[2]Resumen 16-29M'!$H$25</f>
        <v>7.740950719581334E-2</v>
      </c>
    </row>
    <row r="26" spans="2:8" s="146" customFormat="1" ht="13.35" customHeight="1" x14ac:dyDescent="0.2">
      <c r="B26" s="392" t="s">
        <v>57</v>
      </c>
      <c r="C26" s="393">
        <f>'[2]Resumen 16-29M'!$C$26</f>
        <v>24366</v>
      </c>
      <c r="D26" s="394">
        <f>'[2]Resumen 16-29M'!$D$26</f>
        <v>3572</v>
      </c>
      <c r="E26" s="395">
        <f>'[2]Resumen 16-29M'!$E$26</f>
        <v>0.14659771813182304</v>
      </c>
      <c r="F26" s="396">
        <f>'[2]Resumen 16-29M'!$F$26</f>
        <v>1.8691197555283454E-2</v>
      </c>
      <c r="G26" s="396">
        <f>'[2]Resumen 16-29M'!$G$26</f>
        <v>0.51366120218579236</v>
      </c>
      <c r="H26" s="396">
        <f>'[2]Resumen 16-29M'!$H$26</f>
        <v>0.77889228085477535</v>
      </c>
    </row>
    <row r="27" spans="2:8" s="146" customFormat="1" ht="13.35" customHeight="1" x14ac:dyDescent="0.2">
      <c r="B27" s="397" t="s">
        <v>58</v>
      </c>
      <c r="C27" s="398">
        <f>'[2]Resumen 16-29M'!$C$27</f>
        <v>30699</v>
      </c>
      <c r="D27" s="399">
        <f>'[2]Resumen 16-29M'!$D$27</f>
        <v>4586</v>
      </c>
      <c r="E27" s="400">
        <f>'[2]Resumen 16-29M'!$E$27</f>
        <v>0.14938597348447832</v>
      </c>
      <c r="F27" s="401">
        <f>'[2]Resumen 16-29M'!$F$27</f>
        <v>2.3997153412242421E-2</v>
      </c>
      <c r="G27" s="401">
        <f>'[2]Resumen 16-29M'!$G$27</f>
        <v>0.5030163430953164</v>
      </c>
      <c r="H27" s="401">
        <f>'[2]Resumen 16-29M'!$H$27</f>
        <v>1</v>
      </c>
    </row>
    <row r="28" spans="2:8" s="146" customFormat="1" ht="6" customHeight="1" x14ac:dyDescent="0.2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">
      <c r="B29" s="397" t="s">
        <v>59</v>
      </c>
      <c r="C29" s="398">
        <f>'[2]Resumen 16-29M'!$C$29</f>
        <v>30105</v>
      </c>
      <c r="D29" s="399">
        <f>'[2]Resumen 16-29M'!$D$29</f>
        <v>3602</v>
      </c>
      <c r="E29" s="400">
        <f>'[2]Resumen 16-29M'!$E$29</f>
        <v>0.11964789902009633</v>
      </c>
      <c r="F29" s="401">
        <f>'[2]Resumen 16-29M'!$F$29</f>
        <v>1.8848178497797033E-2</v>
      </c>
      <c r="G29" s="401">
        <f>'[2]Resumen 16-29M'!$G$29</f>
        <v>0.47822623473181092</v>
      </c>
      <c r="H29" s="405"/>
    </row>
    <row r="30" spans="2:8" s="146" customFormat="1" ht="6" customHeight="1" x14ac:dyDescent="0.2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">
      <c r="B31" s="397" t="s">
        <v>60</v>
      </c>
      <c r="C31" s="398">
        <f>'[2]Resumen 16-29M'!$C$31</f>
        <v>15156</v>
      </c>
      <c r="D31" s="399">
        <f>'[2]Resumen 16-29M'!$D$31</f>
        <v>2562</v>
      </c>
      <c r="E31" s="400">
        <f>'[2]Resumen 16-29M'!$E$31</f>
        <v>0.16904196357878068</v>
      </c>
      <c r="F31" s="401">
        <f>'[2]Resumen 16-29M'!$F$31</f>
        <v>1.3406172490659634E-2</v>
      </c>
      <c r="G31" s="401">
        <f>'[2]Resumen 16-29M'!$G$31</f>
        <v>0.48781416603198779</v>
      </c>
      <c r="H31" s="405"/>
    </row>
    <row r="32" spans="2:8" s="146" customFormat="1" ht="6" customHeight="1" x14ac:dyDescent="0.2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">
      <c r="B33" s="382" t="s">
        <v>61</v>
      </c>
      <c r="C33" s="383">
        <f>'[2]Resumen 16-29M'!$C$33</f>
        <v>43104</v>
      </c>
      <c r="D33" s="384">
        <f>'[2]Resumen 16-29M'!$D$33</f>
        <v>4985</v>
      </c>
      <c r="E33" s="403">
        <f>'[2]Resumen 16-29M'!$E$33</f>
        <v>0.11565051967334818</v>
      </c>
      <c r="F33" s="404">
        <f>'[2]Resumen 16-29M'!$F$33</f>
        <v>2.6084999947673018E-2</v>
      </c>
      <c r="G33" s="404">
        <f>'[2]Resumen 16-29M'!$G$33</f>
        <v>0.51054895534616962</v>
      </c>
      <c r="H33" s="404">
        <f>'[2]Resumen 16-29M'!$H$33</f>
        <v>0.51900052056220713</v>
      </c>
    </row>
    <row r="34" spans="2:8" s="146" customFormat="1" ht="13.35" customHeight="1" x14ac:dyDescent="0.2">
      <c r="B34" s="406" t="s">
        <v>62</v>
      </c>
      <c r="C34" s="393">
        <f>'[2]Resumen 16-29M'!$C$34</f>
        <v>40723</v>
      </c>
      <c r="D34" s="394">
        <f>'[2]Resumen 16-29M'!$D$34</f>
        <v>4620</v>
      </c>
      <c r="E34" s="395">
        <f>'[2]Resumen 16-29M'!$E$34</f>
        <v>0.11344940205780517</v>
      </c>
      <c r="F34" s="396">
        <f>'[2]Resumen 16-29M'!$F$34</f>
        <v>2.4175065147091144E-2</v>
      </c>
      <c r="G34" s="396">
        <f>'[2]Resumen 16-29M'!$G$34</f>
        <v>0.50602409638554213</v>
      </c>
      <c r="H34" s="396">
        <f>'[2]Resumen 16-29M'!$H$34</f>
        <v>0.48099947943779281</v>
      </c>
    </row>
    <row r="35" spans="2:8" s="146" customFormat="1" ht="13.35" customHeight="1" x14ac:dyDescent="0.2">
      <c r="B35" s="397" t="s">
        <v>63</v>
      </c>
      <c r="C35" s="398">
        <f>'[2]Resumen 16-29M'!$C$35</f>
        <v>83827</v>
      </c>
      <c r="D35" s="399">
        <f>'[2]Resumen 16-29M'!$D$35</f>
        <v>9605</v>
      </c>
      <c r="E35" s="400">
        <f>'[2]Resumen 16-29M'!$E$35</f>
        <v>0.11458122084769824</v>
      </c>
      <c r="F35" s="401">
        <f>'[2]Resumen 16-29M'!$F$35</f>
        <v>5.0260065094764161E-2</v>
      </c>
      <c r="G35" s="401">
        <f>'[2]Resumen 16-29M'!$G$35</f>
        <v>0.50836244310363077</v>
      </c>
      <c r="H35" s="401">
        <f>'[2]Resumen 16-29M'!$H$35</f>
        <v>1</v>
      </c>
    </row>
    <row r="36" spans="2:8" s="146" customFormat="1" ht="6" customHeight="1" x14ac:dyDescent="0.2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">
      <c r="B37" s="397" t="s">
        <v>64</v>
      </c>
      <c r="C37" s="398">
        <f>'[2]Resumen 16-29M'!$C$37</f>
        <v>17048</v>
      </c>
      <c r="D37" s="399">
        <f>'[2]Resumen 16-29M'!$D$37</f>
        <v>2160</v>
      </c>
      <c r="E37" s="400">
        <f>'[2]Resumen 16-29M'!$E$37</f>
        <v>0.12670107930549038</v>
      </c>
      <c r="F37" s="401">
        <f>'[2]Resumen 16-29M'!$F$37</f>
        <v>1.1302627860977677E-2</v>
      </c>
      <c r="G37" s="401">
        <f>'[2]Resumen 16-29M'!$G$37</f>
        <v>0.48582995951417002</v>
      </c>
      <c r="H37" s="405"/>
    </row>
    <row r="38" spans="2:8" s="146" customFormat="1" ht="6" customHeight="1" x14ac:dyDescent="0.2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">
      <c r="B39" s="382" t="s">
        <v>65</v>
      </c>
      <c r="C39" s="383">
        <f>'[2]Resumen 16-29M'!$C$39</f>
        <v>14064</v>
      </c>
      <c r="D39" s="384">
        <f>'[2]Resumen 16-29M'!$D$39</f>
        <v>1750</v>
      </c>
      <c r="E39" s="403">
        <f>'[2]Resumen 16-29M'!$E$39</f>
        <v>0.12443117178612059</v>
      </c>
      <c r="F39" s="404">
        <f>'[2]Resumen 16-29M'!$F$39</f>
        <v>9.1572216466254339E-3</v>
      </c>
      <c r="G39" s="404">
        <f>'[2]Resumen 16-29M'!$G$39</f>
        <v>0.53846153846153844</v>
      </c>
      <c r="H39" s="404">
        <f>'[2]Resumen 16-29M'!$H$39</f>
        <v>0.1789915106883502</v>
      </c>
    </row>
    <row r="40" spans="2:8" s="146" customFormat="1" ht="13.35" customHeight="1" x14ac:dyDescent="0.2">
      <c r="B40" s="387" t="s">
        <v>66</v>
      </c>
      <c r="C40" s="388">
        <f>'[2]Resumen 16-29M'!$C$40</f>
        <v>21216</v>
      </c>
      <c r="D40" s="389">
        <f>'[2]Resumen 16-29M'!$D$40</f>
        <v>2754</v>
      </c>
      <c r="E40" s="390">
        <f>'[2]Resumen 16-29M'!$E$40</f>
        <v>0.12980769230769232</v>
      </c>
      <c r="F40" s="391">
        <f>'[2]Resumen 16-29M'!$F$40</f>
        <v>1.4410850522746538E-2</v>
      </c>
      <c r="G40" s="391">
        <f>'[2]Resumen 16-29M'!$G$40</f>
        <v>0.56192613752295451</v>
      </c>
      <c r="H40" s="391">
        <f>'[2]Resumen 16-29M'!$H$40</f>
        <v>0.28168149739183801</v>
      </c>
    </row>
    <row r="41" spans="2:8" s="146" customFormat="1" ht="13.35" customHeight="1" x14ac:dyDescent="0.2">
      <c r="B41" s="387" t="s">
        <v>67</v>
      </c>
      <c r="C41" s="388">
        <f>'[2]Resumen 16-29M'!$C$41</f>
        <v>5725</v>
      </c>
      <c r="D41" s="389">
        <f>'[2]Resumen 16-29M'!$D$41</f>
        <v>785</v>
      </c>
      <c r="E41" s="390">
        <f>'[2]Resumen 16-29M'!$E$41</f>
        <v>0.13711790393013101</v>
      </c>
      <c r="F41" s="391">
        <f>'[2]Resumen 16-29M'!$F$41</f>
        <v>4.1076679957719802E-3</v>
      </c>
      <c r="G41" s="391">
        <f>'[2]Resumen 16-29M'!$G$41</f>
        <v>0.52368245496998</v>
      </c>
      <c r="H41" s="391">
        <f>'[2]Resumen 16-29M'!$H$41</f>
        <v>8.0290477651631373E-2</v>
      </c>
    </row>
    <row r="42" spans="2:8" s="146" customFormat="1" ht="13.35" customHeight="1" x14ac:dyDescent="0.2">
      <c r="B42" s="387" t="s">
        <v>68</v>
      </c>
      <c r="C42" s="388">
        <f>'[2]Resumen 16-29M'!$C$42</f>
        <v>7656</v>
      </c>
      <c r="D42" s="389">
        <f>'[2]Resumen 16-29M'!$D$42</f>
        <v>984</v>
      </c>
      <c r="E42" s="390">
        <f>'[2]Resumen 16-29M'!$E$42</f>
        <v>0.12852664576802508</v>
      </c>
      <c r="F42" s="391">
        <f>'[2]Resumen 16-29M'!$F$42</f>
        <v>5.1489749144453863E-3</v>
      </c>
      <c r="G42" s="391">
        <f>'[2]Resumen 16-29M'!$G$42</f>
        <v>0.49077306733167081</v>
      </c>
      <c r="H42" s="391">
        <f>'[2]Resumen 16-29M'!$H$42</f>
        <v>0.10064436943847806</v>
      </c>
    </row>
    <row r="43" spans="2:8" s="146" customFormat="1" ht="13.35" customHeight="1" x14ac:dyDescent="0.2">
      <c r="B43" s="392" t="s">
        <v>69</v>
      </c>
      <c r="C43" s="393">
        <f>'[2]Resumen 16-29M'!$C$43</f>
        <v>29449</v>
      </c>
      <c r="D43" s="394">
        <f>'[2]Resumen 16-29M'!$D$43</f>
        <v>3504</v>
      </c>
      <c r="E43" s="395">
        <f>'[2]Resumen 16-29M'!$E$43</f>
        <v>0.11898536452850692</v>
      </c>
      <c r="F43" s="396">
        <f>'[2]Resumen 16-29M'!$F$43</f>
        <v>1.8335374085586009E-2</v>
      </c>
      <c r="G43" s="396">
        <f>'[2]Resumen 16-29M'!$G$43</f>
        <v>0.53414634146341466</v>
      </c>
      <c r="H43" s="396">
        <f>'[2]Resumen 16-29M'!$H$43</f>
        <v>0.35839214482970239</v>
      </c>
    </row>
    <row r="44" spans="2:8" s="146" customFormat="1" ht="13.35" customHeight="1" x14ac:dyDescent="0.2">
      <c r="B44" s="397" t="s">
        <v>70</v>
      </c>
      <c r="C44" s="398">
        <f>'[2]Resumen 16-29M'!$C$44</f>
        <v>78110</v>
      </c>
      <c r="D44" s="399">
        <f>'[2]Resumen 16-29M'!$D$44</f>
        <v>9777</v>
      </c>
      <c r="E44" s="400">
        <f>'[2]Resumen 16-29M'!$E$44</f>
        <v>0.12516963256945335</v>
      </c>
      <c r="F44" s="401">
        <f>'[2]Resumen 16-29M'!$F$44</f>
        <v>5.1160089165175344E-2</v>
      </c>
      <c r="G44" s="401">
        <f>'[2]Resumen 16-29M'!$G$44</f>
        <v>0.53675542135602528</v>
      </c>
      <c r="H44" s="401">
        <f>'[2]Resumen 16-29M'!$H$44</f>
        <v>1</v>
      </c>
    </row>
    <row r="45" spans="2:8" s="146" customFormat="1" ht="6" customHeight="1" x14ac:dyDescent="0.2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">
      <c r="B46" s="382" t="s">
        <v>71</v>
      </c>
      <c r="C46" s="383">
        <f>'[2]Resumen 16-29M'!$C$46</f>
        <v>4933</v>
      </c>
      <c r="D46" s="384">
        <f>'[2]Resumen 16-29M'!$D$46</f>
        <v>574</v>
      </c>
      <c r="E46" s="403">
        <f>'[2]Resumen 16-29M'!$E$46</f>
        <v>0.11635921346036894</v>
      </c>
      <c r="F46" s="404">
        <f>'[2]Resumen 16-29M'!$F$46</f>
        <v>3.0035687000931422E-3</v>
      </c>
      <c r="G46" s="404">
        <f>'[2]Resumen 16-29M'!$G$46</f>
        <v>0.49783174327840418</v>
      </c>
      <c r="H46" s="404">
        <f>'[2]Resumen 16-29M'!$H$46</f>
        <v>6.8717825930803306E-2</v>
      </c>
    </row>
    <row r="47" spans="2:8" s="146" customFormat="1" ht="13.35" customHeight="1" x14ac:dyDescent="0.2">
      <c r="B47" s="387" t="s">
        <v>72</v>
      </c>
      <c r="C47" s="388">
        <f>'[2]Resumen 16-29M'!$C$47</f>
        <v>7929</v>
      </c>
      <c r="D47" s="389">
        <f>'[2]Resumen 16-29M'!$D$47</f>
        <v>1010</v>
      </c>
      <c r="E47" s="390">
        <f>'[2]Resumen 16-29M'!$E$47</f>
        <v>0.12738050195484929</v>
      </c>
      <c r="F47" s="391">
        <f>'[2]Resumen 16-29M'!$F$47</f>
        <v>5.2850250646238215E-3</v>
      </c>
      <c r="G47" s="391">
        <f>'[2]Resumen 16-29M'!$G$47</f>
        <v>0.49220272904483431</v>
      </c>
      <c r="H47" s="391">
        <f>'[2]Resumen 16-29M'!$H$47</f>
        <v>0.12091464144618699</v>
      </c>
    </row>
    <row r="48" spans="2:8" s="146" customFormat="1" ht="13.35" customHeight="1" x14ac:dyDescent="0.2">
      <c r="B48" s="387" t="s">
        <v>73</v>
      </c>
      <c r="C48" s="388">
        <f>'[2]Resumen 16-29M'!$C$48</f>
        <v>12231</v>
      </c>
      <c r="D48" s="389">
        <f>'[2]Resumen 16-29M'!$D$48</f>
        <v>1513</v>
      </c>
      <c r="E48" s="390">
        <f>'[2]Resumen 16-29M'!$E$48</f>
        <v>0.12370206851443055</v>
      </c>
      <c r="F48" s="391">
        <f>'[2]Resumen 16-29M'!$F$48</f>
        <v>7.9170722007681597E-3</v>
      </c>
      <c r="G48" s="391">
        <f>'[2]Resumen 16-29M'!$G$48</f>
        <v>0.49966974900924704</v>
      </c>
      <c r="H48" s="391">
        <f>'[2]Resumen 16-29M'!$H$48</f>
        <v>0.18113252723572371</v>
      </c>
    </row>
    <row r="49" spans="2:8" s="146" customFormat="1" ht="13.35" customHeight="1" x14ac:dyDescent="0.2">
      <c r="B49" s="387" t="s">
        <v>74</v>
      </c>
      <c r="C49" s="388">
        <f>'[2]Resumen 16-29M'!$C$49</f>
        <v>3776</v>
      </c>
      <c r="D49" s="389">
        <f>'[2]Resumen 16-29M'!$D$49</f>
        <v>585</v>
      </c>
      <c r="E49" s="390">
        <f>'[2]Resumen 16-29M'!$E$49</f>
        <v>0.15492584745762711</v>
      </c>
      <c r="F49" s="391">
        <f>'[2]Resumen 16-29M'!$F$49</f>
        <v>3.0611283790147876E-3</v>
      </c>
      <c r="G49" s="391">
        <f>'[2]Resumen 16-29M'!$G$49</f>
        <v>0.52278820375335122</v>
      </c>
      <c r="H49" s="391">
        <f>'[2]Resumen 16-29M'!$H$49</f>
        <v>7.0034718065365736E-2</v>
      </c>
    </row>
    <row r="50" spans="2:8" s="146" customFormat="1" ht="13.35" customHeight="1" x14ac:dyDescent="0.2">
      <c r="B50" s="387" t="s">
        <v>75</v>
      </c>
      <c r="C50" s="388">
        <f>'[2]Resumen 16-29M'!$C$50</f>
        <v>9942</v>
      </c>
      <c r="D50" s="389">
        <f>'[2]Resumen 16-29M'!$D$50</f>
        <v>1494</v>
      </c>
      <c r="E50" s="390">
        <f>'[2]Resumen 16-29M'!$E$50</f>
        <v>0.15027157513578757</v>
      </c>
      <c r="F50" s="391">
        <f>'[2]Resumen 16-29M'!$F$50</f>
        <v>7.8176509371762262E-3</v>
      </c>
      <c r="G50" s="391">
        <f>'[2]Resumen 16-29M'!$G$50</f>
        <v>0.51410874053682032</v>
      </c>
      <c r="H50" s="391">
        <f>'[2]Resumen 16-29M'!$H$50</f>
        <v>0.17885789536693403</v>
      </c>
    </row>
    <row r="51" spans="2:8" s="146" customFormat="1" ht="13.35" customHeight="1" x14ac:dyDescent="0.2">
      <c r="B51" s="387" t="s">
        <v>76</v>
      </c>
      <c r="C51" s="388">
        <f>'[2]Resumen 16-29M'!$C$51</f>
        <v>2807</v>
      </c>
      <c r="D51" s="389">
        <f>'[2]Resumen 16-29M'!$D$51</f>
        <v>384</v>
      </c>
      <c r="E51" s="390">
        <f>'[2]Resumen 16-29M'!$E$51</f>
        <v>0.13680085500534378</v>
      </c>
      <c r="F51" s="391">
        <f>'[2]Resumen 16-29M'!$F$51</f>
        <v>2.0093560641738094E-3</v>
      </c>
      <c r="G51" s="391">
        <f>'[2]Resumen 16-29M'!$G$51</f>
        <v>0.48484848484848486</v>
      </c>
      <c r="H51" s="391">
        <f>'[2]Resumen 16-29M'!$H$51</f>
        <v>4.5971507242906738E-2</v>
      </c>
    </row>
    <row r="52" spans="2:8" s="146" customFormat="1" ht="13.35" customHeight="1" x14ac:dyDescent="0.2">
      <c r="B52" s="387" t="s">
        <v>77</v>
      </c>
      <c r="C52" s="388">
        <f>'[2]Resumen 16-29M'!$C$52</f>
        <v>1462</v>
      </c>
      <c r="D52" s="389">
        <f>'[2]Resumen 16-29M'!$D$52</f>
        <v>239</v>
      </c>
      <c r="E52" s="390">
        <f>'[2]Resumen 16-29M'!$E$52</f>
        <v>0.16347469220246238</v>
      </c>
      <c r="F52" s="391">
        <f>'[2]Resumen 16-29M'!$F$52</f>
        <v>1.2506148420248448E-3</v>
      </c>
      <c r="G52" s="391">
        <f>'[2]Resumen 16-29M'!$G$52</f>
        <v>0.43853211009174314</v>
      </c>
      <c r="H52" s="391">
        <f>'[2]Resumen 16-29M'!$H$52</f>
        <v>2.861247456003831E-2</v>
      </c>
    </row>
    <row r="53" spans="2:8" s="146" customFormat="1" ht="13.35" customHeight="1" x14ac:dyDescent="0.2">
      <c r="B53" s="387" t="s">
        <v>78</v>
      </c>
      <c r="C53" s="388">
        <f>'[2]Resumen 16-29M'!$C$53</f>
        <v>13189</v>
      </c>
      <c r="D53" s="389">
        <f>'[2]Resumen 16-29M'!$D$53</f>
        <v>1936</v>
      </c>
      <c r="E53" s="390">
        <f>'[2]Resumen 16-29M'!$E$53</f>
        <v>0.14678899082568808</v>
      </c>
      <c r="F53" s="391">
        <f>'[2]Resumen 16-29M'!$F$53</f>
        <v>1.0130503490209622E-2</v>
      </c>
      <c r="G53" s="391">
        <f>'[2]Resumen 16-29M'!$G$53</f>
        <v>0.52867285636264338</v>
      </c>
      <c r="H53" s="391">
        <f>'[2]Resumen 16-29M'!$H$53</f>
        <v>0.23177301568298814</v>
      </c>
    </row>
    <row r="54" spans="2:8" s="146" customFormat="1" ht="13.35" customHeight="1" x14ac:dyDescent="0.2">
      <c r="B54" s="392" t="s">
        <v>79</v>
      </c>
      <c r="C54" s="393">
        <f>'[2]Resumen 16-29M'!$C$54</f>
        <v>4987</v>
      </c>
      <c r="D54" s="394">
        <f>'[2]Resumen 16-29M'!$D$54</f>
        <v>618</v>
      </c>
      <c r="E54" s="395">
        <f>'[2]Resumen 16-29M'!$E$54</f>
        <v>0.12392219771405655</v>
      </c>
      <c r="F54" s="396">
        <f>'[2]Resumen 16-29M'!$F$54</f>
        <v>3.2338074157797245E-3</v>
      </c>
      <c r="G54" s="396">
        <f>'[2]Resumen 16-29M'!$G$54</f>
        <v>0.52151898734177216</v>
      </c>
      <c r="H54" s="396">
        <f>'[2]Resumen 16-29M'!$H$54</f>
        <v>7.3985394469053029E-2</v>
      </c>
    </row>
    <row r="55" spans="2:8" s="146" customFormat="1" ht="13.35" customHeight="1" x14ac:dyDescent="0.2">
      <c r="B55" s="397" t="s">
        <v>80</v>
      </c>
      <c r="C55" s="398">
        <f>'[2]Resumen 16-29M'!$C$55</f>
        <v>61256</v>
      </c>
      <c r="D55" s="408">
        <f>'[2]Resumen 16-29M'!$D$55</f>
        <v>8353</v>
      </c>
      <c r="E55" s="409">
        <f>'[2]Resumen 16-29M'!$E$55</f>
        <v>0.13636215227896042</v>
      </c>
      <c r="F55" s="410">
        <f>'[2]Resumen 16-29M'!$F$55</f>
        <v>4.3708727093864141E-2</v>
      </c>
      <c r="G55" s="401">
        <f>'[2]Resumen 16-29M'!$G$55</f>
        <v>0.50802822041114215</v>
      </c>
      <c r="H55" s="410">
        <f>'[2]Resumen 16-29M'!$H$55</f>
        <v>1</v>
      </c>
    </row>
    <row r="56" spans="2:8" s="146" customFormat="1" ht="6" customHeight="1" x14ac:dyDescent="0.2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">
      <c r="B57" s="382" t="s">
        <v>81</v>
      </c>
      <c r="C57" s="383">
        <f>'[2]Resumen 16-29M'!$C$57</f>
        <v>139664</v>
      </c>
      <c r="D57" s="384">
        <f>'[2]Resumen 16-29M'!$D$57</f>
        <v>16398</v>
      </c>
      <c r="E57" s="403">
        <f>'[2]Resumen 16-29M'!$E$57</f>
        <v>0.11741035628365219</v>
      </c>
      <c r="F57" s="404">
        <f>'[2]Resumen 16-29M'!$F$57</f>
        <v>8.5805783177922201E-2</v>
      </c>
      <c r="G57" s="404">
        <f>'[2]Resumen 16-29M'!$G$57</f>
        <v>0.49326194200457224</v>
      </c>
      <c r="H57" s="404">
        <f>'[2]Resumen 16-29M'!$H$57</f>
        <v>0.72196539426760009</v>
      </c>
    </row>
    <row r="58" spans="2:8" s="146" customFormat="1" ht="13.35" customHeight="1" x14ac:dyDescent="0.2">
      <c r="B58" s="387" t="s">
        <v>82</v>
      </c>
      <c r="C58" s="388">
        <f>'[2]Resumen 16-29M'!$C$58</f>
        <v>15935</v>
      </c>
      <c r="D58" s="389">
        <f>'[2]Resumen 16-29M'!$D$58</f>
        <v>2039</v>
      </c>
      <c r="E58" s="390">
        <f>'[2]Resumen 16-29M'!$E$58</f>
        <v>0.12795732663947285</v>
      </c>
      <c r="F58" s="391">
        <f>'[2]Resumen 16-29M'!$F$58</f>
        <v>1.0669471392839577E-2</v>
      </c>
      <c r="G58" s="391">
        <f>'[2]Resumen 16-29M'!$G$58</f>
        <v>0.48838323353293411</v>
      </c>
      <c r="H58" s="391">
        <f>'[2]Resumen 16-29M'!$H$58</f>
        <v>8.9772377052789148E-2</v>
      </c>
    </row>
    <row r="59" spans="2:8" s="146" customFormat="1" ht="13.35" customHeight="1" x14ac:dyDescent="0.2">
      <c r="B59" s="387" t="s">
        <v>83</v>
      </c>
      <c r="C59" s="388">
        <f>'[2]Resumen 16-29M'!$C$59</f>
        <v>9336</v>
      </c>
      <c r="D59" s="389">
        <f>'[2]Resumen 16-29M'!$D$59</f>
        <v>1406</v>
      </c>
      <c r="E59" s="390">
        <f>'[2]Resumen 16-29M'!$E$59</f>
        <v>0.15059982862039417</v>
      </c>
      <c r="F59" s="391">
        <f>'[2]Resumen 16-29M'!$F$59</f>
        <v>7.3571735058030625E-3</v>
      </c>
      <c r="G59" s="391">
        <f>'[2]Resumen 16-29M'!$G$59</f>
        <v>0.50978970268310375</v>
      </c>
      <c r="H59" s="391">
        <f>'[2]Resumen 16-29M'!$H$59</f>
        <v>6.1902875005503455E-2</v>
      </c>
    </row>
    <row r="60" spans="2:8" s="146" customFormat="1" ht="13.35" customHeight="1" x14ac:dyDescent="0.2">
      <c r="B60" s="392" t="s">
        <v>84</v>
      </c>
      <c r="C60" s="393">
        <f>'[2]Resumen 16-29M'!$C$60</f>
        <v>22443</v>
      </c>
      <c r="D60" s="394">
        <f>'[2]Resumen 16-29M'!$D$60</f>
        <v>2870</v>
      </c>
      <c r="E60" s="395">
        <f>'[2]Resumen 16-29M'!$E$60</f>
        <v>0.12787951699861871</v>
      </c>
      <c r="F60" s="396">
        <f>'[2]Resumen 16-29M'!$F$60</f>
        <v>1.501784350046571E-2</v>
      </c>
      <c r="G60" s="396">
        <f>'[2]Resumen 16-29M'!$G$60</f>
        <v>0.51777016056287206</v>
      </c>
      <c r="H60" s="396">
        <f>'[2]Resumen 16-29M'!$H$60</f>
        <v>0.12635935367410733</v>
      </c>
    </row>
    <row r="61" spans="2:8" s="146" customFormat="1" ht="13.35" customHeight="1" x14ac:dyDescent="0.2">
      <c r="B61" s="397" t="s">
        <v>85</v>
      </c>
      <c r="C61" s="398">
        <f>'[2]Resumen 16-29M'!$C$61</f>
        <v>187378</v>
      </c>
      <c r="D61" s="399">
        <f>'[2]Resumen 16-29M'!$D$61</f>
        <v>22713</v>
      </c>
      <c r="E61" s="400">
        <f>'[2]Resumen 16-29M'!$E$61</f>
        <v>0.12121487047572287</v>
      </c>
      <c r="F61" s="401">
        <f>'[2]Resumen 16-29M'!$F$61</f>
        <v>0.11885027157703054</v>
      </c>
      <c r="G61" s="401">
        <f>'[2]Resumen 16-29M'!$G$61</f>
        <v>0.49678477690288714</v>
      </c>
      <c r="H61" s="401">
        <f>'[2]Resumen 16-29M'!$H$61</f>
        <v>1</v>
      </c>
    </row>
    <row r="62" spans="2:8" s="146" customFormat="1" ht="6" customHeight="1" x14ac:dyDescent="0.2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">
      <c r="B63" s="382" t="s">
        <v>86</v>
      </c>
      <c r="C63" s="383">
        <f>'[2]Resumen 16-29M'!$C$63</f>
        <v>71058</v>
      </c>
      <c r="D63" s="384">
        <f>'[2]Resumen 16-29M'!$D$63</f>
        <v>7495</v>
      </c>
      <c r="E63" s="403">
        <f>'[2]Resumen 16-29M'!$E$63</f>
        <v>0.10547721579554729</v>
      </c>
      <c r="F63" s="404">
        <f>'[2]Resumen 16-29M'!$F$63</f>
        <v>3.9219072137975784E-2</v>
      </c>
      <c r="G63" s="404">
        <f>'[2]Resumen 16-29M'!$G$63</f>
        <v>0.5209564189893654</v>
      </c>
      <c r="H63" s="404">
        <f>'[2]Resumen 16-29M'!$H$63</f>
        <v>0.37668995325928534</v>
      </c>
    </row>
    <row r="64" spans="2:8" s="146" customFormat="1" ht="13.35" customHeight="1" x14ac:dyDescent="0.2">
      <c r="B64" s="387" t="s">
        <v>87</v>
      </c>
      <c r="C64" s="388">
        <f>'[2]Resumen 16-29M'!$C$64</f>
        <v>19586</v>
      </c>
      <c r="D64" s="389">
        <f>'[2]Resumen 16-29M'!$D$64</f>
        <v>2302</v>
      </c>
      <c r="E64" s="390">
        <f>'[2]Resumen 16-29M'!$E$64</f>
        <v>0.1175329316858981</v>
      </c>
      <c r="F64" s="391">
        <f>'[2]Resumen 16-29M'!$F$64</f>
        <v>1.2045670988875283E-2</v>
      </c>
      <c r="G64" s="391">
        <f>'[2]Resumen 16-29M'!$G$64</f>
        <v>0.50805561686161993</v>
      </c>
      <c r="H64" s="391">
        <f>'[2]Resumen 16-29M'!$H$64</f>
        <v>0.11569583354274514</v>
      </c>
    </row>
    <row r="65" spans="2:8" s="146" customFormat="1" ht="13.35" customHeight="1" x14ac:dyDescent="0.2">
      <c r="B65" s="392" t="s">
        <v>88</v>
      </c>
      <c r="C65" s="393">
        <f>'[2]Resumen 16-29M'!$C$65</f>
        <v>86311</v>
      </c>
      <c r="D65" s="394">
        <f>'[2]Resumen 16-29M'!$D$65</f>
        <v>10100</v>
      </c>
      <c r="E65" s="395">
        <f>'[2]Resumen 16-29M'!$E$65</f>
        <v>0.11701868823209093</v>
      </c>
      <c r="F65" s="396">
        <f>'[2]Resumen 16-29M'!$F$65</f>
        <v>5.285025064623821E-2</v>
      </c>
      <c r="G65" s="396">
        <f>'[2]Resumen 16-29M'!$G$65</f>
        <v>0.51885338538991066</v>
      </c>
      <c r="H65" s="396">
        <f>'[2]Resumen 16-29M'!$H$65</f>
        <v>0.50761421319796951</v>
      </c>
    </row>
    <row r="66" spans="2:8" s="146" customFormat="1" ht="13.35" customHeight="1" x14ac:dyDescent="0.2">
      <c r="B66" s="397" t="s">
        <v>89</v>
      </c>
      <c r="C66" s="398">
        <f>'[2]Resumen 16-29M'!$C$66</f>
        <v>176955</v>
      </c>
      <c r="D66" s="399">
        <f>'[2]Resumen 16-29M'!$D$66</f>
        <v>19897</v>
      </c>
      <c r="E66" s="400">
        <f>'[2]Resumen 16-29M'!$E$66</f>
        <v>0.11244101607753383</v>
      </c>
      <c r="F66" s="401">
        <f>'[2]Resumen 16-29M'!$F$66</f>
        <v>0.10411499377308928</v>
      </c>
      <c r="G66" s="401">
        <f>'[2]Resumen 16-29M'!$G$66</f>
        <v>0.51836702792830347</v>
      </c>
      <c r="H66" s="401">
        <f>'[2]Resumen 16-29M'!$H$66</f>
        <v>1</v>
      </c>
    </row>
    <row r="67" spans="2:8" s="146" customFormat="1" ht="6" customHeight="1" x14ac:dyDescent="0.2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">
      <c r="B68" s="382" t="s">
        <v>90</v>
      </c>
      <c r="C68" s="383">
        <f>'[2]Resumen 16-29M'!$C$68</f>
        <v>28229</v>
      </c>
      <c r="D68" s="384">
        <f>'[2]Resumen 16-29M'!$D$68</f>
        <v>4063</v>
      </c>
      <c r="E68" s="403">
        <f>'[2]Resumen 16-29M'!$E$68</f>
        <v>0.1439300010627369</v>
      </c>
      <c r="F68" s="404">
        <f>'[2]Resumen 16-29M'!$F$68</f>
        <v>2.1260452314422362E-2</v>
      </c>
      <c r="G68" s="404">
        <f>'[2]Resumen 16-29M'!$G$68</f>
        <v>0.56540495407737268</v>
      </c>
      <c r="H68" s="404">
        <f>'[2]Resumen 16-29M'!$H$68</f>
        <v>0.6566995312752546</v>
      </c>
    </row>
    <row r="69" spans="2:8" s="146" customFormat="1" ht="13.35" customHeight="1" x14ac:dyDescent="0.2">
      <c r="B69" s="392" t="s">
        <v>91</v>
      </c>
      <c r="C69" s="393">
        <f>'[2]Resumen 16-29M'!$C$69</f>
        <v>13863</v>
      </c>
      <c r="D69" s="394">
        <f>'[2]Resumen 16-29M'!$D$69</f>
        <v>2124</v>
      </c>
      <c r="E69" s="395">
        <f>'[2]Resumen 16-29M'!$E$69</f>
        <v>0.15321359013200606</v>
      </c>
      <c r="F69" s="396">
        <f>'[2]Resumen 16-29M'!$F$69</f>
        <v>1.1114250729961382E-2</v>
      </c>
      <c r="G69" s="396">
        <f>'[2]Resumen 16-29M'!$G$69</f>
        <v>0.54461538461538461</v>
      </c>
      <c r="H69" s="396">
        <f>'[2]Resumen 16-29M'!$H$69</f>
        <v>0.34330046872474546</v>
      </c>
    </row>
    <row r="70" spans="2:8" s="146" customFormat="1" ht="13.35" customHeight="1" x14ac:dyDescent="0.2">
      <c r="B70" s="397" t="s">
        <v>92</v>
      </c>
      <c r="C70" s="398">
        <f>'[2]Resumen 16-29M'!$C$70</f>
        <v>42092</v>
      </c>
      <c r="D70" s="399">
        <f>'[2]Resumen 16-29M'!$D$70</f>
        <v>6187</v>
      </c>
      <c r="E70" s="400">
        <f>'[2]Resumen 16-29M'!$E$70</f>
        <v>0.14698755107858977</v>
      </c>
      <c r="F70" s="401">
        <f>'[2]Resumen 16-29M'!$F$70</f>
        <v>3.2374703044383744E-2</v>
      </c>
      <c r="G70" s="401">
        <f>'[2]Resumen 16-29M'!$G$70</f>
        <v>0.55809128630705396</v>
      </c>
      <c r="H70" s="401">
        <f>'[2]Resumen 16-29M'!$H$70</f>
        <v>1</v>
      </c>
    </row>
    <row r="71" spans="2:8" s="146" customFormat="1" ht="6" customHeight="1" x14ac:dyDescent="0.2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">
      <c r="B72" s="382" t="s">
        <v>93</v>
      </c>
      <c r="C72" s="383">
        <f>'[2]Resumen 16-29M'!$C$72</f>
        <v>26293</v>
      </c>
      <c r="D72" s="384">
        <f>'[2]Resumen 16-29M'!$D$72</f>
        <v>2807</v>
      </c>
      <c r="E72" s="403">
        <f>'[2]Resumen 16-29M'!$E$72</f>
        <v>0.10675845282014225</v>
      </c>
      <c r="F72" s="404">
        <f>'[2]Resumen 16-29M'!$F$72</f>
        <v>1.4688183521187195E-2</v>
      </c>
      <c r="G72" s="404">
        <f>'[2]Resumen 16-29M'!$G$72</f>
        <v>0.51495138506696014</v>
      </c>
      <c r="H72" s="404">
        <f>'[2]Resumen 16-29M'!$H$72</f>
        <v>0.39319232385488162</v>
      </c>
    </row>
    <row r="73" spans="2:8" s="146" customFormat="1" ht="13.35" customHeight="1" x14ac:dyDescent="0.2">
      <c r="B73" s="387" t="s">
        <v>94</v>
      </c>
      <c r="C73" s="388">
        <f>'[2]Resumen 16-29M'!$C$73</f>
        <v>6661</v>
      </c>
      <c r="D73" s="389">
        <f>'[2]Resumen 16-29M'!$D$73</f>
        <v>832</v>
      </c>
      <c r="E73" s="390">
        <f>'[2]Resumen 16-29M'!$E$73</f>
        <v>0.124906170244708</v>
      </c>
      <c r="F73" s="391">
        <f>'[2]Resumen 16-29M'!$F$73</f>
        <v>4.3536048057099203E-3</v>
      </c>
      <c r="G73" s="391">
        <f>'[2]Resumen 16-29M'!$G$73</f>
        <v>0.53128991060025543</v>
      </c>
      <c r="H73" s="391">
        <f>'[2]Resumen 16-29M'!$H$73</f>
        <v>0.11654293318391931</v>
      </c>
    </row>
    <row r="74" spans="2:8" s="146" customFormat="1" ht="13.35" customHeight="1" x14ac:dyDescent="0.2">
      <c r="B74" s="387" t="s">
        <v>95</v>
      </c>
      <c r="C74" s="388">
        <f>'[2]Resumen 16-29M'!$C$74</f>
        <v>8214</v>
      </c>
      <c r="D74" s="389">
        <f>'[2]Resumen 16-29M'!$D$74</f>
        <v>922</v>
      </c>
      <c r="E74" s="390">
        <f>'[2]Resumen 16-29M'!$E$74</f>
        <v>0.11224738251765279</v>
      </c>
      <c r="F74" s="391">
        <f>'[2]Resumen 16-29M'!$F$74</f>
        <v>4.824547633250657E-3</v>
      </c>
      <c r="G74" s="391">
        <f>'[2]Resumen 16-29M'!$G$74</f>
        <v>0.50687190764156131</v>
      </c>
      <c r="H74" s="391">
        <f>'[2]Resumen 16-29M'!$H$74</f>
        <v>0.12914974086006442</v>
      </c>
    </row>
    <row r="75" spans="2:8" s="146" customFormat="1" ht="13.35" customHeight="1" x14ac:dyDescent="0.2">
      <c r="B75" s="392" t="s">
        <v>96</v>
      </c>
      <c r="C75" s="393">
        <f>'[2]Resumen 16-29M'!$C$75</f>
        <v>25468</v>
      </c>
      <c r="D75" s="394">
        <f>'[2]Resumen 16-29M'!$D$75</f>
        <v>2578</v>
      </c>
      <c r="E75" s="395">
        <f>'[2]Resumen 16-29M'!$E$75</f>
        <v>0.10122506675043191</v>
      </c>
      <c r="F75" s="396">
        <f>'[2]Resumen 16-29M'!$F$75</f>
        <v>1.3489895660000209E-2</v>
      </c>
      <c r="G75" s="396">
        <f>'[2]Resumen 16-29M'!$G$75</f>
        <v>0.49226656482719117</v>
      </c>
      <c r="H75" s="396">
        <f>'[2]Resumen 16-29M'!$H$75</f>
        <v>0.36111500210113462</v>
      </c>
    </row>
    <row r="76" spans="2:8" s="146" customFormat="1" ht="13.35" customHeight="1" x14ac:dyDescent="0.2">
      <c r="B76" s="397" t="s">
        <v>97</v>
      </c>
      <c r="C76" s="398">
        <f>'[2]Resumen 16-29M'!$C$76</f>
        <v>66636</v>
      </c>
      <c r="D76" s="399">
        <f>'[2]Resumen 16-29M'!$D$76</f>
        <v>7139</v>
      </c>
      <c r="E76" s="400">
        <f>'[2]Resumen 16-29M'!$E$76</f>
        <v>0.10713428176961402</v>
      </c>
      <c r="F76" s="401">
        <f>'[2]Resumen 16-29M'!$F$76</f>
        <v>3.7356231620147978E-2</v>
      </c>
      <c r="G76" s="401">
        <f>'[2]Resumen 16-29M'!$G$76</f>
        <v>0.50728345057912316</v>
      </c>
      <c r="H76" s="401">
        <f>'[2]Resumen 16-29M'!$H$76</f>
        <v>1</v>
      </c>
    </row>
    <row r="77" spans="2:8" s="146" customFormat="1" ht="6" customHeight="1" x14ac:dyDescent="0.2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">
      <c r="B78" s="397" t="s">
        <v>98</v>
      </c>
      <c r="C78" s="398">
        <f>'[2]Resumen 16-29M'!$C$78</f>
        <v>167394</v>
      </c>
      <c r="D78" s="399">
        <f>'[2]Resumen 16-29M'!$D$78</f>
        <v>21750</v>
      </c>
      <c r="E78" s="400">
        <f>'[2]Resumen 16-29M'!$E$78</f>
        <v>0.1299329725079752</v>
      </c>
      <c r="F78" s="401">
        <f>'[2]Resumen 16-29M'!$F$78</f>
        <v>0.11381118332234466</v>
      </c>
      <c r="G78" s="401">
        <f>'[2]Resumen 16-29M'!$G$78</f>
        <v>0.50041413583655436</v>
      </c>
      <c r="H78" s="405"/>
    </row>
    <row r="79" spans="2:8" s="146" customFormat="1" ht="6" customHeight="1" x14ac:dyDescent="0.2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">
      <c r="B80" s="397" t="s">
        <v>99</v>
      </c>
      <c r="C80" s="398">
        <f>'[2]Resumen 16-29M'!$C$80</f>
        <v>46525</v>
      </c>
      <c r="D80" s="399">
        <f>'[2]Resumen 16-29M'!$D$80</f>
        <v>7423</v>
      </c>
      <c r="E80" s="400">
        <f>'[2]Resumen 16-29M'!$E$80</f>
        <v>0.15954862976894144</v>
      </c>
      <c r="F80" s="401">
        <f>'[2]Resumen 16-29M'!$F$80</f>
        <v>3.8842317875943194E-2</v>
      </c>
      <c r="G80" s="401">
        <f>'[2]Resumen 16-29M'!$G$80</f>
        <v>0.53418249856073685</v>
      </c>
      <c r="H80" s="405"/>
    </row>
    <row r="81" spans="2:8" s="146" customFormat="1" ht="6" customHeight="1" x14ac:dyDescent="0.2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">
      <c r="B82" s="397" t="s">
        <v>100</v>
      </c>
      <c r="C82" s="398">
        <f>'[2]Resumen 16-29M'!$C$82</f>
        <v>18268</v>
      </c>
      <c r="D82" s="399">
        <f>'[2]Resumen 16-29M'!$D$82</f>
        <v>2842</v>
      </c>
      <c r="E82" s="400">
        <f>'[2]Resumen 16-29M'!$E$82</f>
        <v>0.15557258594263193</v>
      </c>
      <c r="F82" s="401">
        <f>'[2]Resumen 16-29M'!$F$82</f>
        <v>1.4871327954119704E-2</v>
      </c>
      <c r="G82" s="401">
        <f>'[2]Resumen 16-29M'!$G$82</f>
        <v>0.52649129307150799</v>
      </c>
      <c r="H82" s="405"/>
    </row>
    <row r="83" spans="2:8" s="146" customFormat="1" ht="6" customHeight="1" x14ac:dyDescent="0.2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">
      <c r="B84" s="382" t="s">
        <v>101</v>
      </c>
      <c r="C84" s="383">
        <f>'[2]Resumen 16-29M'!$C$84</f>
        <v>11046</v>
      </c>
      <c r="D84" s="384">
        <f>'[2]Resumen 16-29M'!$D$84</f>
        <v>1579</v>
      </c>
      <c r="E84" s="403">
        <f>'[2]Resumen 16-29M'!$E$84</f>
        <v>0.14294767336592432</v>
      </c>
      <c r="F84" s="404">
        <f>'[2]Resumen 16-29M'!$F$84</f>
        <v>8.2624302742980334E-3</v>
      </c>
      <c r="G84" s="404">
        <f>'[2]Resumen 16-29M'!$G$84</f>
        <v>0.52423638778220449</v>
      </c>
      <c r="H84" s="404">
        <f>'[2]Resumen 16-29M'!$H$84</f>
        <v>0.16934791934791935</v>
      </c>
    </row>
    <row r="85" spans="2:8" s="146" customFormat="1" ht="13.35" customHeight="1" x14ac:dyDescent="0.2">
      <c r="B85" s="387" t="s">
        <v>102</v>
      </c>
      <c r="C85" s="388">
        <f>'[2]Resumen 16-29M'!$C$85</f>
        <v>35099</v>
      </c>
      <c r="D85" s="389">
        <f>'[2]Resumen 16-29M'!$D$85</f>
        <v>5233</v>
      </c>
      <c r="E85" s="390">
        <f>'[2]Resumen 16-29M'!$E$85</f>
        <v>0.14909256673979315</v>
      </c>
      <c r="F85" s="391">
        <f>'[2]Resumen 16-29M'!$F$85</f>
        <v>2.7382709072451938E-2</v>
      </c>
      <c r="G85" s="391">
        <f>'[2]Resumen 16-29M'!$G$85</f>
        <v>0.51450201553436237</v>
      </c>
      <c r="H85" s="391">
        <f>'[2]Resumen 16-29M'!$H$85</f>
        <v>0.56123981123981126</v>
      </c>
    </row>
    <row r="86" spans="2:8" s="146" customFormat="1" ht="13.35" customHeight="1" x14ac:dyDescent="0.2">
      <c r="B86" s="392" t="s">
        <v>103</v>
      </c>
      <c r="C86" s="393">
        <f>'[2]Resumen 16-29M'!$C$86</f>
        <v>16356</v>
      </c>
      <c r="D86" s="394">
        <f>'[2]Resumen 16-29M'!$D$86</f>
        <v>2512</v>
      </c>
      <c r="E86" s="395">
        <f>'[2]Resumen 16-29M'!$E$86</f>
        <v>0.15358278307654682</v>
      </c>
      <c r="F86" s="396">
        <f>'[2]Resumen 16-29M'!$F$86</f>
        <v>1.3144537586470335E-2</v>
      </c>
      <c r="G86" s="396">
        <f>'[2]Resumen 16-29M'!$G$86</f>
        <v>0.50109714741671652</v>
      </c>
      <c r="H86" s="396">
        <f>'[2]Resumen 16-29M'!$H$86</f>
        <v>0.26941226941226942</v>
      </c>
    </row>
    <row r="87" spans="2:8" s="146" customFormat="1" ht="13.35" customHeight="1" x14ac:dyDescent="0.2">
      <c r="B87" s="397" t="s">
        <v>104</v>
      </c>
      <c r="C87" s="398">
        <f>'[2]Resumen 16-29M'!$C$87</f>
        <v>62501</v>
      </c>
      <c r="D87" s="399">
        <f>'[2]Resumen 16-29M'!$D$87</f>
        <v>9324</v>
      </c>
      <c r="E87" s="400">
        <f>'[2]Resumen 16-29M'!$E$87</f>
        <v>0.14918161309419048</v>
      </c>
      <c r="F87" s="401">
        <f>'[2]Resumen 16-29M'!$F$87</f>
        <v>4.8789676933220304E-2</v>
      </c>
      <c r="G87" s="401">
        <f>'[2]Resumen 16-29M'!$G$87</f>
        <v>0.51242031215651795</v>
      </c>
      <c r="H87" s="401">
        <f>'[2]Resumen 16-29M'!$H$87</f>
        <v>1</v>
      </c>
    </row>
    <row r="88" spans="2:8" s="146" customFormat="1" ht="6" customHeight="1" x14ac:dyDescent="0.2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">
      <c r="B89" s="397" t="s">
        <v>105</v>
      </c>
      <c r="C89" s="398">
        <f>'[2]Resumen 16-29M'!$C$89</f>
        <v>7474</v>
      </c>
      <c r="D89" s="399">
        <f>'[2]Resumen 16-29M'!$D$89</f>
        <v>956</v>
      </c>
      <c r="E89" s="400">
        <f>'[2]Resumen 16-29M'!$E$89</f>
        <v>0.12791008830612791</v>
      </c>
      <c r="F89" s="401">
        <f>'[2]Resumen 16-29M'!$F$89</f>
        <v>5.002459368099379E-3</v>
      </c>
      <c r="G89" s="401">
        <f>'[2]Resumen 16-29M'!$G$89</f>
        <v>0.50555261766261239</v>
      </c>
      <c r="H89" s="405"/>
    </row>
    <row r="90" spans="2:8" s="146" customFormat="1" ht="6" customHeight="1" x14ac:dyDescent="0.2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">
      <c r="B91" s="397" t="s">
        <v>106</v>
      </c>
      <c r="C91" s="398">
        <f>'[2]Resumen 16-29M'!$C$91</f>
        <v>5584</v>
      </c>
      <c r="D91" s="399">
        <f>'[2]Resumen 16-29M'!$D$91</f>
        <v>974</v>
      </c>
      <c r="E91" s="400">
        <f>'[2]Resumen 16-29M'!$E$91</f>
        <v>0.17442693409742122</v>
      </c>
      <c r="F91" s="401">
        <f>'[2]Resumen 16-29M'!$F$91</f>
        <v>5.0966479336075265E-3</v>
      </c>
      <c r="G91" s="401">
        <f>'[2]Resumen 16-29M'!$G$91</f>
        <v>0.57092614302461897</v>
      </c>
      <c r="H91" s="405"/>
    </row>
    <row r="92" spans="2:8" s="146" customFormat="1" ht="6" customHeight="1" x14ac:dyDescent="0.2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">
      <c r="B93" s="397" t="s">
        <v>107</v>
      </c>
      <c r="C93" s="398">
        <f>'[2]Resumen 16-29M'!$C$93</f>
        <v>4921</v>
      </c>
      <c r="D93" s="399">
        <f>'[2]Resumen 16-29M'!$D$93</f>
        <v>912</v>
      </c>
      <c r="E93" s="400">
        <f>'[2]Resumen 16-29M'!$E$93</f>
        <v>0.18532818532818532</v>
      </c>
      <c r="F93" s="401">
        <f>'[2]Resumen 16-29M'!$F$93</f>
        <v>4.7722206524127972E-3</v>
      </c>
      <c r="G93" s="401">
        <f>'[2]Resumen 16-29M'!$G$93</f>
        <v>0.5842408712363869</v>
      </c>
      <c r="H93" s="405"/>
    </row>
    <row r="94" spans="2:8" s="146" customFormat="1" ht="6" customHeight="1" x14ac:dyDescent="0.2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">
      <c r="B95" s="397" t="s">
        <v>108</v>
      </c>
      <c r="C95" s="398">
        <f>'[2]Resumen 16-29M'!$C$95</f>
        <v>1458572</v>
      </c>
      <c r="D95" s="399">
        <f>'[2]Resumen 16-29M'!$D$95</f>
        <v>191106</v>
      </c>
      <c r="E95" s="400">
        <f>'[2]Resumen 16-29M'!$E$95</f>
        <v>0.13102267148964877</v>
      </c>
      <c r="F95" s="401">
        <f>'[2]Resumen 16-29M'!$F$95</f>
        <v>1</v>
      </c>
      <c r="G95" s="401">
        <f>'[2]Resumen 16-29M'!$G$95</f>
        <v>0.51519799858196946</v>
      </c>
      <c r="H95" s="405"/>
    </row>
    <row r="96" spans="2:8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9"/>
  <sheetViews>
    <sheetView showGridLines="0" view="pageBreakPreview" zoomScaleNormal="130" zoomScaleSheetLayoutView="100" workbookViewId="0">
      <selection activeCell="K29" sqref="K29"/>
    </sheetView>
  </sheetViews>
  <sheetFormatPr baseColWidth="10" defaultColWidth="11.42578125" defaultRowHeight="15" x14ac:dyDescent="0.35"/>
  <cols>
    <col min="1" max="1" width="5.28515625" style="115" customWidth="1"/>
    <col min="2" max="2" width="21.7109375" style="115" customWidth="1"/>
    <col min="3" max="9" width="10.42578125" style="115" customWidth="1"/>
    <col min="10" max="10" width="2.42578125" style="115" customWidth="1"/>
    <col min="11" max="16384" width="11.42578125" style="115"/>
  </cols>
  <sheetData>
    <row r="1" spans="1:10" s="113" customFormat="1" ht="13.35" customHeight="1" x14ac:dyDescent="0.3">
      <c r="B1" s="112"/>
    </row>
    <row r="2" spans="1:10" s="113" customFormat="1" ht="15" customHeight="1" x14ac:dyDescent="0.3">
      <c r="B2" s="112"/>
    </row>
    <row r="3" spans="1:10" s="113" customFormat="1" ht="15" customHeight="1" x14ac:dyDescent="0.3">
      <c r="B3" s="112"/>
    </row>
    <row r="4" spans="1:10" s="113" customFormat="1" ht="15" customHeight="1" x14ac:dyDescent="0.3">
      <c r="B4" s="112"/>
    </row>
    <row r="5" spans="1:10" s="434" customFormat="1" ht="21" customHeight="1" x14ac:dyDescent="0.2">
      <c r="A5" s="438"/>
      <c r="B5" s="39" t="str">
        <f>'[2]Resumen 16-29V'!$B$5</f>
        <v>marzo 2026</v>
      </c>
      <c r="C5" s="439"/>
      <c r="D5" s="438"/>
      <c r="E5" s="438"/>
      <c r="F5" s="438"/>
      <c r="G5" s="438"/>
      <c r="H5" s="438"/>
      <c r="I5" s="438"/>
      <c r="J5" s="438"/>
    </row>
    <row r="6" spans="1:10" s="9" customFormat="1" ht="19.899999999999999" customHeight="1" x14ac:dyDescent="0.35">
      <c r="B6" s="368" t="s">
        <v>211</v>
      </c>
      <c r="C6" s="110"/>
      <c r="D6" s="110"/>
      <c r="E6" s="110"/>
      <c r="F6" s="110"/>
      <c r="G6" s="110"/>
      <c r="H6" s="110"/>
      <c r="I6" s="110"/>
      <c r="J6" s="110"/>
    </row>
    <row r="7" spans="1:10" s="9" customFormat="1" ht="19.899999999999999" customHeight="1" x14ac:dyDescent="0.35">
      <c r="B7" s="368" t="s">
        <v>34</v>
      </c>
      <c r="C7" s="110"/>
      <c r="D7" s="110"/>
      <c r="E7" s="110"/>
      <c r="F7" s="110"/>
      <c r="G7" s="110"/>
      <c r="H7" s="110"/>
      <c r="I7" s="110"/>
      <c r="J7" s="110"/>
    </row>
    <row r="8" spans="1:10" s="9" customFormat="1" ht="19.899999999999999" customHeight="1" x14ac:dyDescent="0.35">
      <c r="B8" s="172" t="s">
        <v>115</v>
      </c>
      <c r="C8" s="110"/>
      <c r="D8" s="110"/>
      <c r="E8" s="110"/>
      <c r="F8" s="110"/>
      <c r="G8" s="110"/>
      <c r="H8" s="110"/>
      <c r="I8" s="110"/>
      <c r="J8" s="110"/>
    </row>
    <row r="9" spans="1:10" s="9" customFormat="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5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5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</row>
    <row r="12" spans="1:10" ht="15" customHeight="1" x14ac:dyDescent="0.35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</row>
    <row r="13" spans="1:10" ht="6" customHeight="1" x14ac:dyDescent="0.35">
      <c r="B13" s="177"/>
      <c r="C13" s="179"/>
      <c r="D13" s="179"/>
      <c r="E13" s="179"/>
      <c r="F13" s="179"/>
    </row>
    <row r="14" spans="1:10" s="146" customFormat="1" ht="13.35" customHeight="1" x14ac:dyDescent="0.2">
      <c r="B14" s="382" t="s">
        <v>46</v>
      </c>
      <c r="C14" s="383">
        <f>'[2]Resumen 16-29V'!$C$14</f>
        <v>17577</v>
      </c>
      <c r="D14" s="384">
        <f>'[2]Resumen 16-29V'!$D$14</f>
        <v>3617</v>
      </c>
      <c r="E14" s="385">
        <f>'[2]Resumen 16-29V'!$E$14</f>
        <v>0.20578028104909826</v>
      </c>
      <c r="F14" s="386">
        <f>'[2]Resumen 16-29V'!$F$14</f>
        <v>2.0113328625209224E-2</v>
      </c>
      <c r="G14" s="386">
        <f>'[2]Resumen 16-29V'!$G$14</f>
        <v>0.48971026265908474</v>
      </c>
      <c r="H14" s="386">
        <f>'[2]Resumen 16-29V'!$H$14</f>
        <v>7.9810238305383932E-2</v>
      </c>
    </row>
    <row r="15" spans="1:10" s="146" customFormat="1" ht="13.35" customHeight="1" x14ac:dyDescent="0.2">
      <c r="B15" s="387" t="s">
        <v>47</v>
      </c>
      <c r="C15" s="388">
        <f>'[2]Resumen 16-29V'!$C$15</f>
        <v>40409</v>
      </c>
      <c r="D15" s="389">
        <f>'[2]Resumen 16-29V'!$D$15</f>
        <v>7783</v>
      </c>
      <c r="E15" s="390">
        <f>'[2]Resumen 16-29V'!$E$15</f>
        <v>0.19260560766165954</v>
      </c>
      <c r="F15" s="391">
        <f>'[2]Resumen 16-29V'!$F$15</f>
        <v>4.3279523552668897E-2</v>
      </c>
      <c r="G15" s="391">
        <f>'[2]Resumen 16-29V'!$G$15</f>
        <v>0.47024348981934627</v>
      </c>
      <c r="H15" s="391">
        <f>'[2]Resumen 16-29V'!$H$15</f>
        <v>0.17173433362753751</v>
      </c>
    </row>
    <row r="16" spans="1:10" s="146" customFormat="1" ht="13.35" customHeight="1" x14ac:dyDescent="0.2">
      <c r="B16" s="387" t="s">
        <v>48</v>
      </c>
      <c r="C16" s="388">
        <f>'[2]Resumen 16-29V'!$C$16</f>
        <v>18507</v>
      </c>
      <c r="D16" s="389">
        <f>'[2]Resumen 16-29V'!$D$16</f>
        <v>3749</v>
      </c>
      <c r="E16" s="390">
        <f>'[2]Resumen 16-29V'!$E$16</f>
        <v>0.20257199978386556</v>
      </c>
      <c r="F16" s="391">
        <f>'[2]Resumen 16-29V'!$F$16</f>
        <v>2.0847351124110972E-2</v>
      </c>
      <c r="G16" s="391">
        <f>'[2]Resumen 16-29V'!$G$16</f>
        <v>0.45848110553992905</v>
      </c>
      <c r="H16" s="391">
        <f>'[2]Resumen 16-29V'!$H$16</f>
        <v>8.272285966460724E-2</v>
      </c>
    </row>
    <row r="17" spans="2:8" s="146" customFormat="1" ht="13.35" customHeight="1" x14ac:dyDescent="0.2">
      <c r="B17" s="387" t="s">
        <v>49</v>
      </c>
      <c r="C17" s="388">
        <f>'[2]Resumen 16-29V'!$C$17</f>
        <v>27008</v>
      </c>
      <c r="D17" s="389">
        <f>'[2]Resumen 16-29V'!$D$17</f>
        <v>5809</v>
      </c>
      <c r="E17" s="390">
        <f>'[2]Resumen 16-29V'!$E$17</f>
        <v>0.21508441943127962</v>
      </c>
      <c r="F17" s="391">
        <f>'[2]Resumen 16-29V'!$F$17</f>
        <v>3.2302550728183686E-2</v>
      </c>
      <c r="G17" s="391">
        <f>'[2]Resumen 16-29V'!$G$17</f>
        <v>0.46494317272290697</v>
      </c>
      <c r="H17" s="391">
        <f>'[2]Resumen 16-29V'!$H$17</f>
        <v>0.12817740511915268</v>
      </c>
    </row>
    <row r="18" spans="2:8" s="146" customFormat="1" ht="13.35" customHeight="1" x14ac:dyDescent="0.2">
      <c r="B18" s="387" t="s">
        <v>50</v>
      </c>
      <c r="C18" s="388">
        <f>'[2]Resumen 16-29V'!$C$18</f>
        <v>11885</v>
      </c>
      <c r="D18" s="389">
        <f>'[2]Resumen 16-29V'!$D$18</f>
        <v>2477</v>
      </c>
      <c r="E18" s="390">
        <f>'[2]Resumen 16-29V'!$E$18</f>
        <v>0.20841396718552799</v>
      </c>
      <c r="F18" s="391">
        <f>'[2]Resumen 16-29V'!$F$18</f>
        <v>1.3774043407421412E-2</v>
      </c>
      <c r="G18" s="391">
        <f>'[2]Resumen 16-29V'!$G$18</f>
        <v>0.50091001011122349</v>
      </c>
      <c r="H18" s="391">
        <f>'[2]Resumen 16-29V'!$H$18</f>
        <v>5.4655781112091795E-2</v>
      </c>
    </row>
    <row r="19" spans="2:8" s="146" customFormat="1" ht="13.35" customHeight="1" x14ac:dyDescent="0.2">
      <c r="B19" s="387" t="s">
        <v>51</v>
      </c>
      <c r="C19" s="388">
        <f>'[2]Resumen 16-29V'!$C$19</f>
        <v>10943</v>
      </c>
      <c r="D19" s="389">
        <f>'[2]Resumen 16-29V'!$D$19</f>
        <v>2684</v>
      </c>
      <c r="E19" s="390">
        <f>'[2]Resumen 16-29V'!$E$19</f>
        <v>0.24527094946541167</v>
      </c>
      <c r="F19" s="391">
        <f>'[2]Resumen 16-29V'!$F$19</f>
        <v>1.4925124144335515E-2</v>
      </c>
      <c r="G19" s="391">
        <f>'[2]Resumen 16-29V'!$G$19</f>
        <v>0.41247886891040419</v>
      </c>
      <c r="H19" s="391">
        <f>'[2]Resumen 16-29V'!$H$19</f>
        <v>5.9223300970873784E-2</v>
      </c>
    </row>
    <row r="20" spans="2:8" s="146" customFormat="1" ht="13.35" customHeight="1" x14ac:dyDescent="0.2">
      <c r="B20" s="387" t="s">
        <v>52</v>
      </c>
      <c r="C20" s="388">
        <f>'[2]Resumen 16-29V'!$C$20</f>
        <v>43104</v>
      </c>
      <c r="D20" s="389">
        <f>'[2]Resumen 16-29V'!$D$20</f>
        <v>7920</v>
      </c>
      <c r="E20" s="390">
        <f>'[2]Resumen 16-29V'!$E$20</f>
        <v>0.18374164810690424</v>
      </c>
      <c r="F20" s="391">
        <f>'[2]Resumen 16-29V'!$F$20</f>
        <v>4.4041349934104801E-2</v>
      </c>
      <c r="G20" s="391">
        <f>'[2]Resumen 16-29V'!$G$20</f>
        <v>0.49565054133550285</v>
      </c>
      <c r="H20" s="391">
        <f>'[2]Resumen 16-29V'!$H$20</f>
        <v>0.17475728155339806</v>
      </c>
    </row>
    <row r="21" spans="2:8" s="146" customFormat="1" ht="13.35" customHeight="1" x14ac:dyDescent="0.2">
      <c r="B21" s="392" t="s">
        <v>53</v>
      </c>
      <c r="C21" s="393">
        <f>'[2]Resumen 16-29V'!$C$21</f>
        <v>53562</v>
      </c>
      <c r="D21" s="394">
        <f>'[2]Resumen 16-29V'!$D$21</f>
        <v>11281</v>
      </c>
      <c r="E21" s="395">
        <f>'[2]Resumen 16-29V'!$E$21</f>
        <v>0.21061573503603301</v>
      </c>
      <c r="F21" s="396">
        <f>'[2]Resumen 16-29V'!$F$21</f>
        <v>6.2731119773565186E-2</v>
      </c>
      <c r="G21" s="396">
        <f>'[2]Resumen 16-29V'!$G$21</f>
        <v>0.47750264550264548</v>
      </c>
      <c r="H21" s="396">
        <f>'[2]Resumen 16-29V'!$H$21</f>
        <v>0.24891879964695499</v>
      </c>
    </row>
    <row r="22" spans="2:8" s="146" customFormat="1" ht="13.35" customHeight="1" x14ac:dyDescent="0.2">
      <c r="B22" s="397" t="s">
        <v>54</v>
      </c>
      <c r="C22" s="398">
        <f>'[2]Resumen 16-29V'!$C$22</f>
        <v>222995</v>
      </c>
      <c r="D22" s="399">
        <f>'[2]Resumen 16-29V'!$D$22</f>
        <v>45320</v>
      </c>
      <c r="E22" s="400">
        <f>'[2]Resumen 16-29V'!$E$22</f>
        <v>0.20323325635103925</v>
      </c>
      <c r="F22" s="401">
        <f>'[2]Resumen 16-29V'!$F$22</f>
        <v>0.25201439128959968</v>
      </c>
      <c r="G22" s="401">
        <f>'[2]Resumen 16-29V'!$G$22</f>
        <v>0.47374142833249705</v>
      </c>
      <c r="H22" s="401">
        <f>'[2]Resumen 16-29V'!$H$22</f>
        <v>1</v>
      </c>
    </row>
    <row r="23" spans="2:8" s="146" customFormat="1" ht="6" customHeight="1" x14ac:dyDescent="0.2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">
      <c r="B24" s="382" t="s">
        <v>55</v>
      </c>
      <c r="C24" s="383">
        <f>'[2]Resumen 16-29V'!$C$24</f>
        <v>2767</v>
      </c>
      <c r="D24" s="384">
        <f>'[2]Resumen 16-29V'!$D$24</f>
        <v>716</v>
      </c>
      <c r="E24" s="403">
        <f>'[2]Resumen 16-29V'!$E$24</f>
        <v>0.25876400433682689</v>
      </c>
      <c r="F24" s="404">
        <f>'[2]Resumen 16-29V'!$F$24</f>
        <v>3.9815159788912924E-3</v>
      </c>
      <c r="G24" s="404">
        <f>'[2]Resumen 16-29V'!$G$24</f>
        <v>0.52072727272727271</v>
      </c>
      <c r="H24" s="404">
        <f>'[2]Resumen 16-29V'!$H$24</f>
        <v>0.15802251158684616</v>
      </c>
    </row>
    <row r="25" spans="2:8" s="146" customFormat="1" ht="13.35" customHeight="1" x14ac:dyDescent="0.2">
      <c r="B25" s="387" t="s">
        <v>56</v>
      </c>
      <c r="C25" s="388">
        <f>'[2]Resumen 16-29V'!$C$25</f>
        <v>1676</v>
      </c>
      <c r="D25" s="389">
        <f>'[2]Resumen 16-29V'!$D$25</f>
        <v>433</v>
      </c>
      <c r="E25" s="390">
        <f>'[2]Resumen 16-29V'!$E$25</f>
        <v>0.25835322195704058</v>
      </c>
      <c r="F25" s="391">
        <f>'[2]Resumen 16-29V'!$F$25</f>
        <v>2.4078162274580022E-3</v>
      </c>
      <c r="G25" s="391">
        <f>'[2]Resumen 16-29V'!$G$25</f>
        <v>0.54949238578680204</v>
      </c>
      <c r="H25" s="391">
        <f>'[2]Resumen 16-29V'!$H$25</f>
        <v>9.55638931803134E-2</v>
      </c>
    </row>
    <row r="26" spans="2:8" s="146" customFormat="1" ht="13.35" customHeight="1" x14ac:dyDescent="0.2">
      <c r="B26" s="392" t="s">
        <v>57</v>
      </c>
      <c r="C26" s="393">
        <f>'[2]Resumen 16-29V'!$C$26</f>
        <v>14720</v>
      </c>
      <c r="D26" s="394">
        <f>'[2]Resumen 16-29V'!$D$26</f>
        <v>3382</v>
      </c>
      <c r="E26" s="395">
        <f>'[2]Resumen 16-29V'!$E$26</f>
        <v>0.22975543478260871</v>
      </c>
      <c r="F26" s="396">
        <f>'[2]Resumen 16-29V'!$F$26</f>
        <v>1.8806546146103841E-2</v>
      </c>
      <c r="G26" s="396">
        <f>'[2]Resumen 16-29V'!$G$26</f>
        <v>0.48633879781420764</v>
      </c>
      <c r="H26" s="396">
        <f>'[2]Resumen 16-29V'!$H$26</f>
        <v>0.74641359523284045</v>
      </c>
    </row>
    <row r="27" spans="2:8" s="146" customFormat="1" ht="13.35" customHeight="1" x14ac:dyDescent="0.2">
      <c r="B27" s="397" t="s">
        <v>58</v>
      </c>
      <c r="C27" s="398">
        <f>'[2]Resumen 16-29V'!$C$27</f>
        <v>19163</v>
      </c>
      <c r="D27" s="399">
        <f>'[2]Resumen 16-29V'!$D$27</f>
        <v>4531</v>
      </c>
      <c r="E27" s="400">
        <f>'[2]Resumen 16-29V'!$E$27</f>
        <v>0.23644523300109585</v>
      </c>
      <c r="F27" s="401">
        <f>'[2]Resumen 16-29V'!$F$27</f>
        <v>2.5195878352453138E-2</v>
      </c>
      <c r="G27" s="401">
        <f>'[2]Resumen 16-29V'!$G$27</f>
        <v>0.49698365690468355</v>
      </c>
      <c r="H27" s="401">
        <f>'[2]Resumen 16-29V'!$H$27</f>
        <v>1</v>
      </c>
    </row>
    <row r="28" spans="2:8" s="146" customFormat="1" ht="6" customHeight="1" x14ac:dyDescent="0.2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">
      <c r="B29" s="397" t="s">
        <v>59</v>
      </c>
      <c r="C29" s="398">
        <f>'[2]Resumen 16-29V'!$C$29</f>
        <v>21330</v>
      </c>
      <c r="D29" s="399">
        <f>'[2]Resumen 16-29V'!$D$29</f>
        <v>3930</v>
      </c>
      <c r="E29" s="400">
        <f>'[2]Resumen 16-29V'!$E$29</f>
        <v>0.18424753867791843</v>
      </c>
      <c r="F29" s="401">
        <f>'[2]Resumen 16-29V'!$F$29</f>
        <v>2.1853851671847457E-2</v>
      </c>
      <c r="G29" s="401">
        <f>'[2]Resumen 16-29V'!$G$29</f>
        <v>0.52177376526818908</v>
      </c>
      <c r="H29" s="405"/>
    </row>
    <row r="30" spans="2:8" s="146" customFormat="1" ht="6" customHeight="1" x14ac:dyDescent="0.2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">
      <c r="B31" s="397" t="s">
        <v>60</v>
      </c>
      <c r="C31" s="398">
        <f>'[2]Resumen 16-29V'!$C$31</f>
        <v>11362</v>
      </c>
      <c r="D31" s="399">
        <f>'[2]Resumen 16-29V'!$D$31</f>
        <v>2690</v>
      </c>
      <c r="E31" s="400">
        <f>'[2]Resumen 16-29V'!$E$31</f>
        <v>0.23675409258933286</v>
      </c>
      <c r="F31" s="401">
        <f>'[2]Resumen 16-29V'!$F$31</f>
        <v>1.4958488803376503E-2</v>
      </c>
      <c r="G31" s="401">
        <f>'[2]Resumen 16-29V'!$G$31</f>
        <v>0.51218583396801221</v>
      </c>
      <c r="H31" s="405"/>
    </row>
    <row r="32" spans="2:8" s="146" customFormat="1" ht="6" customHeight="1" x14ac:dyDescent="0.2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">
      <c r="B33" s="382" t="s">
        <v>61</v>
      </c>
      <c r="C33" s="383">
        <f>'[2]Resumen 16-29V'!$C$33</f>
        <v>32347</v>
      </c>
      <c r="D33" s="384">
        <f>'[2]Resumen 16-29V'!$D$33</f>
        <v>4779</v>
      </c>
      <c r="E33" s="403">
        <f>'[2]Resumen 16-29V'!$E$33</f>
        <v>0.14774167619872014</v>
      </c>
      <c r="F33" s="404">
        <f>'[2]Resumen 16-29V'!$F$33</f>
        <v>2.6574950926147329E-2</v>
      </c>
      <c r="G33" s="404">
        <f>'[2]Resumen 16-29V'!$G$33</f>
        <v>0.48945104465383038</v>
      </c>
      <c r="H33" s="404">
        <f>'[2]Resumen 16-29V'!$H$33</f>
        <v>0.51447949187210684</v>
      </c>
    </row>
    <row r="34" spans="2:8" s="146" customFormat="1" ht="13.35" customHeight="1" x14ac:dyDescent="0.2">
      <c r="B34" s="406" t="s">
        <v>62</v>
      </c>
      <c r="C34" s="393">
        <f>'[2]Resumen 16-29V'!$C$34</f>
        <v>30325</v>
      </c>
      <c r="D34" s="394">
        <f>'[2]Resumen 16-29V'!$D$34</f>
        <v>4510</v>
      </c>
      <c r="E34" s="395">
        <f>'[2]Resumen 16-29V'!$E$34</f>
        <v>0.14872217642209398</v>
      </c>
      <c r="F34" s="396">
        <f>'[2]Resumen 16-29V'!$F$34</f>
        <v>2.5079102045809678E-2</v>
      </c>
      <c r="G34" s="396">
        <f>'[2]Resumen 16-29V'!$G$34</f>
        <v>0.49397590361445781</v>
      </c>
      <c r="H34" s="396">
        <f>'[2]Resumen 16-29V'!$H$34</f>
        <v>0.48552050812789321</v>
      </c>
    </row>
    <row r="35" spans="2:8" s="146" customFormat="1" ht="13.35" customHeight="1" x14ac:dyDescent="0.2">
      <c r="B35" s="397" t="s">
        <v>63</v>
      </c>
      <c r="C35" s="398">
        <f>'[2]Resumen 16-29V'!$C$35</f>
        <v>62672</v>
      </c>
      <c r="D35" s="399">
        <f>'[2]Resumen 16-29V'!$D$35</f>
        <v>9289</v>
      </c>
      <c r="E35" s="400">
        <f>'[2]Resumen 16-29V'!$E$35</f>
        <v>0.14821610926729639</v>
      </c>
      <c r="F35" s="401">
        <f>'[2]Resumen 16-29V'!$F$35</f>
        <v>5.1654052971957007E-2</v>
      </c>
      <c r="G35" s="401">
        <f>'[2]Resumen 16-29V'!$G$35</f>
        <v>0.49163755689636923</v>
      </c>
      <c r="H35" s="401">
        <f>'[2]Resumen 16-29V'!$H$35</f>
        <v>1</v>
      </c>
    </row>
    <row r="36" spans="2:8" s="146" customFormat="1" ht="6" customHeight="1" x14ac:dyDescent="0.2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">
      <c r="B37" s="397" t="s">
        <v>64</v>
      </c>
      <c r="C37" s="398">
        <f>'[2]Resumen 16-29V'!$C$37</f>
        <v>11829</v>
      </c>
      <c r="D37" s="399">
        <f>'[2]Resumen 16-29V'!$D$37</f>
        <v>2286</v>
      </c>
      <c r="E37" s="400">
        <f>'[2]Resumen 16-29V'!$E$37</f>
        <v>0.19325386761349225</v>
      </c>
      <c r="F37" s="401">
        <f>'[2]Resumen 16-29V'!$F$37</f>
        <v>1.2711935094616612E-2</v>
      </c>
      <c r="G37" s="401">
        <f>'[2]Resumen 16-29V'!$G$37</f>
        <v>0.51417004048582993</v>
      </c>
      <c r="H37" s="405"/>
    </row>
    <row r="38" spans="2:8" s="146" customFormat="1" ht="6" customHeight="1" x14ac:dyDescent="0.2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">
      <c r="B39" s="382" t="s">
        <v>65</v>
      </c>
      <c r="C39" s="383">
        <f>'[2]Resumen 16-29V'!$C$39</f>
        <v>7145</v>
      </c>
      <c r="D39" s="384">
        <f>'[2]Resumen 16-29V'!$D$39</f>
        <v>1500</v>
      </c>
      <c r="E39" s="403">
        <f>'[2]Resumen 16-29V'!$E$39</f>
        <v>0.2099370188943317</v>
      </c>
      <c r="F39" s="404">
        <f>'[2]Resumen 16-29V'!$F$39</f>
        <v>8.3411647602471203E-3</v>
      </c>
      <c r="G39" s="404">
        <f>'[2]Resumen 16-29V'!$G$39</f>
        <v>0.46153846153846156</v>
      </c>
      <c r="H39" s="404">
        <f>'[2]Resumen 16-29V'!$H$39</f>
        <v>0.17776724342261199</v>
      </c>
    </row>
    <row r="40" spans="2:8" s="146" customFormat="1" ht="13.35" customHeight="1" x14ac:dyDescent="0.2">
      <c r="B40" s="387" t="s">
        <v>66</v>
      </c>
      <c r="C40" s="388">
        <f>'[2]Resumen 16-29V'!$C$40</f>
        <v>10161</v>
      </c>
      <c r="D40" s="389">
        <f>'[2]Resumen 16-29V'!$D$40</f>
        <v>2147</v>
      </c>
      <c r="E40" s="390">
        <f>'[2]Resumen 16-29V'!$E$40</f>
        <v>0.21129810058065152</v>
      </c>
      <c r="F40" s="391">
        <f>'[2]Resumen 16-29V'!$F$40</f>
        <v>1.1938987160167046E-2</v>
      </c>
      <c r="G40" s="391">
        <f>'[2]Resumen 16-29V'!$G$40</f>
        <v>0.43807386247704549</v>
      </c>
      <c r="H40" s="391">
        <f>'[2]Resumen 16-29V'!$H$40</f>
        <v>0.25444418108556532</v>
      </c>
    </row>
    <row r="41" spans="2:8" s="146" customFormat="1" ht="13.35" customHeight="1" x14ac:dyDescent="0.2">
      <c r="B41" s="387" t="s">
        <v>67</v>
      </c>
      <c r="C41" s="388">
        <f>'[2]Resumen 16-29V'!$C$41</f>
        <v>3459</v>
      </c>
      <c r="D41" s="389">
        <f>'[2]Resumen 16-29V'!$D$41</f>
        <v>714</v>
      </c>
      <c r="E41" s="390">
        <f>'[2]Resumen 16-29V'!$E$41</f>
        <v>0.20641803989592367</v>
      </c>
      <c r="F41" s="391">
        <f>'[2]Resumen 16-29V'!$F$41</f>
        <v>3.9703944258776295E-3</v>
      </c>
      <c r="G41" s="391">
        <f>'[2]Resumen 16-29V'!$G$41</f>
        <v>0.47631754503002</v>
      </c>
      <c r="H41" s="391">
        <f>'[2]Resumen 16-29V'!$H$41</f>
        <v>8.4617207869163311E-2</v>
      </c>
    </row>
    <row r="42" spans="2:8" s="146" customFormat="1" ht="13.35" customHeight="1" x14ac:dyDescent="0.2">
      <c r="B42" s="387" t="s">
        <v>68</v>
      </c>
      <c r="C42" s="388">
        <f>'[2]Resumen 16-29V'!$C$42</f>
        <v>5047</v>
      </c>
      <c r="D42" s="389">
        <f>'[2]Resumen 16-29V'!$D$42</f>
        <v>1021</v>
      </c>
      <c r="E42" s="390">
        <f>'[2]Resumen 16-29V'!$E$42</f>
        <v>0.20229839508618983</v>
      </c>
      <c r="F42" s="391">
        <f>'[2]Resumen 16-29V'!$F$42</f>
        <v>5.677552813474874E-3</v>
      </c>
      <c r="G42" s="391">
        <f>'[2]Resumen 16-29V'!$G$42</f>
        <v>0.50922693266832919</v>
      </c>
      <c r="H42" s="391">
        <f>'[2]Resumen 16-29V'!$H$42</f>
        <v>0.12100023702299123</v>
      </c>
    </row>
    <row r="43" spans="2:8" s="146" customFormat="1" ht="13.35" customHeight="1" x14ac:dyDescent="0.2">
      <c r="B43" s="392" t="s">
        <v>69</v>
      </c>
      <c r="C43" s="393">
        <f>'[2]Resumen 16-29V'!$C$43</f>
        <v>15590</v>
      </c>
      <c r="D43" s="394">
        <f>'[2]Resumen 16-29V'!$D$43</f>
        <v>3056</v>
      </c>
      <c r="E43" s="395">
        <f>'[2]Resumen 16-29V'!$E$43</f>
        <v>0.19602309172546503</v>
      </c>
      <c r="F43" s="396">
        <f>'[2]Resumen 16-29V'!$F$43</f>
        <v>1.6993733004876801E-2</v>
      </c>
      <c r="G43" s="396">
        <f>'[2]Resumen 16-29V'!$G$43</f>
        <v>0.46585365853658539</v>
      </c>
      <c r="H43" s="396">
        <f>'[2]Resumen 16-29V'!$H$43</f>
        <v>0.36217113059966816</v>
      </c>
    </row>
    <row r="44" spans="2:8" s="146" customFormat="1" ht="13.35" customHeight="1" x14ac:dyDescent="0.2">
      <c r="B44" s="397" t="s">
        <v>70</v>
      </c>
      <c r="C44" s="398">
        <f>'[2]Resumen 16-29V'!$C$44</f>
        <v>41402</v>
      </c>
      <c r="D44" s="399">
        <f>'[2]Resumen 16-29V'!$D$44</f>
        <v>8438</v>
      </c>
      <c r="E44" s="400">
        <f>'[2]Resumen 16-29V'!$E$44</f>
        <v>0.2038065793922999</v>
      </c>
      <c r="F44" s="401">
        <f>'[2]Resumen 16-29V'!$F$44</f>
        <v>4.6921832164643469E-2</v>
      </c>
      <c r="G44" s="401">
        <f>'[2]Resumen 16-29V'!$G$44</f>
        <v>0.46324457864397472</v>
      </c>
      <c r="H44" s="401">
        <f>'[2]Resumen 16-29V'!$H$44</f>
        <v>1</v>
      </c>
    </row>
    <row r="45" spans="2:8" s="146" customFormat="1" ht="6" customHeight="1" x14ac:dyDescent="0.2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">
      <c r="B46" s="382" t="s">
        <v>71</v>
      </c>
      <c r="C46" s="383">
        <f>'[2]Resumen 16-29V'!$C$46</f>
        <v>3479</v>
      </c>
      <c r="D46" s="384">
        <f>'[2]Resumen 16-29V'!$D$46</f>
        <v>579</v>
      </c>
      <c r="E46" s="403">
        <f>'[2]Resumen 16-29V'!$E$46</f>
        <v>0.16642713423397529</v>
      </c>
      <c r="F46" s="404">
        <f>'[2]Resumen 16-29V'!$F$46</f>
        <v>3.2196895974553885E-3</v>
      </c>
      <c r="G46" s="404">
        <f>'[2]Resumen 16-29V'!$G$46</f>
        <v>0.50216825672159582</v>
      </c>
      <c r="H46" s="404">
        <f>'[2]Resumen 16-29V'!$H$46</f>
        <v>7.1578687105946351E-2</v>
      </c>
    </row>
    <row r="47" spans="2:8" s="146" customFormat="1" ht="13.35" customHeight="1" x14ac:dyDescent="0.2">
      <c r="B47" s="387" t="s">
        <v>72</v>
      </c>
      <c r="C47" s="388">
        <f>'[2]Resumen 16-29V'!$C$47</f>
        <v>5286</v>
      </c>
      <c r="D47" s="389">
        <f>'[2]Resumen 16-29V'!$D$47</f>
        <v>1042</v>
      </c>
      <c r="E47" s="390">
        <f>'[2]Resumen 16-29V'!$E$47</f>
        <v>0.19712447975785094</v>
      </c>
      <c r="F47" s="391">
        <f>'[2]Resumen 16-29V'!$F$47</f>
        <v>5.7943291201183337E-3</v>
      </c>
      <c r="G47" s="391">
        <f>'[2]Resumen 16-29V'!$G$47</f>
        <v>0.50779727095516569</v>
      </c>
      <c r="H47" s="391">
        <f>'[2]Resumen 16-29V'!$H$47</f>
        <v>0.12881691185560637</v>
      </c>
    </row>
    <row r="48" spans="2:8" s="146" customFormat="1" ht="13.35" customHeight="1" x14ac:dyDescent="0.2">
      <c r="B48" s="387" t="s">
        <v>73</v>
      </c>
      <c r="C48" s="388">
        <f>'[2]Resumen 16-29V'!$C$48</f>
        <v>8611</v>
      </c>
      <c r="D48" s="389">
        <f>'[2]Resumen 16-29V'!$D$48</f>
        <v>1515</v>
      </c>
      <c r="E48" s="390">
        <f>'[2]Resumen 16-29V'!$E$48</f>
        <v>0.17593775403553594</v>
      </c>
      <c r="F48" s="391">
        <f>'[2]Resumen 16-29V'!$F$48</f>
        <v>8.4245764078495922E-3</v>
      </c>
      <c r="G48" s="391">
        <f>'[2]Resumen 16-29V'!$G$48</f>
        <v>0.50033025099075301</v>
      </c>
      <c r="H48" s="391">
        <f>'[2]Resumen 16-29V'!$H$48</f>
        <v>0.18729138336011869</v>
      </c>
    </row>
    <row r="49" spans="2:8" s="146" customFormat="1" ht="13.35" customHeight="1" x14ac:dyDescent="0.2">
      <c r="B49" s="387" t="s">
        <v>74</v>
      </c>
      <c r="C49" s="388">
        <f>'[2]Resumen 16-29V'!$C$49</f>
        <v>2594</v>
      </c>
      <c r="D49" s="389">
        <f>'[2]Resumen 16-29V'!$D$49</f>
        <v>534</v>
      </c>
      <c r="E49" s="390">
        <f>'[2]Resumen 16-29V'!$E$49</f>
        <v>0.20585967617579029</v>
      </c>
      <c r="F49" s="391">
        <f>'[2]Resumen 16-29V'!$F$49</f>
        <v>2.969454654647975E-3</v>
      </c>
      <c r="G49" s="391">
        <f>'[2]Resumen 16-29V'!$G$49</f>
        <v>0.47721179624664878</v>
      </c>
      <c r="H49" s="391">
        <f>'[2]Resumen 16-29V'!$H$49</f>
        <v>6.6015576709111137E-2</v>
      </c>
    </row>
    <row r="50" spans="2:8" s="146" customFormat="1" ht="13.35" customHeight="1" x14ac:dyDescent="0.2">
      <c r="B50" s="387" t="s">
        <v>75</v>
      </c>
      <c r="C50" s="388">
        <f>'[2]Resumen 16-29V'!$C$50</f>
        <v>6611</v>
      </c>
      <c r="D50" s="389">
        <f>'[2]Resumen 16-29V'!$D$50</f>
        <v>1412</v>
      </c>
      <c r="E50" s="390">
        <f>'[2]Resumen 16-29V'!$E$50</f>
        <v>0.21358342157011043</v>
      </c>
      <c r="F50" s="391">
        <f>'[2]Resumen 16-29V'!$F$50</f>
        <v>7.8518164276459562E-3</v>
      </c>
      <c r="G50" s="391">
        <f>'[2]Resumen 16-29V'!$G$50</f>
        <v>0.48589125946317963</v>
      </c>
      <c r="H50" s="391">
        <f>'[2]Resumen 16-29V'!$H$50</f>
        <v>0.17455804178514031</v>
      </c>
    </row>
    <row r="51" spans="2:8" s="146" customFormat="1" ht="13.35" customHeight="1" x14ac:dyDescent="0.2">
      <c r="B51" s="387" t="s">
        <v>76</v>
      </c>
      <c r="C51" s="388">
        <f>'[2]Resumen 16-29V'!$C$51</f>
        <v>1954</v>
      </c>
      <c r="D51" s="389">
        <f>'[2]Resumen 16-29V'!$D$51</f>
        <v>408</v>
      </c>
      <c r="E51" s="390">
        <f>'[2]Resumen 16-29V'!$E$51</f>
        <v>0.20880245649948823</v>
      </c>
      <c r="F51" s="391">
        <f>'[2]Resumen 16-29V'!$F$51</f>
        <v>2.2687968147872169E-3</v>
      </c>
      <c r="G51" s="391">
        <f>'[2]Resumen 16-29V'!$G$51</f>
        <v>0.51515151515151514</v>
      </c>
      <c r="H51" s="391">
        <f>'[2]Resumen 16-29V'!$H$51</f>
        <v>5.0438867597972559E-2</v>
      </c>
    </row>
    <row r="52" spans="2:8" s="146" customFormat="1" ht="13.35" customHeight="1" x14ac:dyDescent="0.2">
      <c r="B52" s="387" t="s">
        <v>77</v>
      </c>
      <c r="C52" s="388">
        <f>'[2]Resumen 16-29V'!$C$52</f>
        <v>1298</v>
      </c>
      <c r="D52" s="389">
        <f>'[2]Resumen 16-29V'!$D$52</f>
        <v>306</v>
      </c>
      <c r="E52" s="390">
        <f>'[2]Resumen 16-29V'!$E$52</f>
        <v>0.23574730354391371</v>
      </c>
      <c r="F52" s="391">
        <f>'[2]Resumen 16-29V'!$F$52</f>
        <v>1.7015976110904127E-3</v>
      </c>
      <c r="G52" s="391">
        <f>'[2]Resumen 16-29V'!$G$52</f>
        <v>0.56146788990825691</v>
      </c>
      <c r="H52" s="391">
        <f>'[2]Resumen 16-29V'!$H$52</f>
        <v>3.7829150698479419E-2</v>
      </c>
    </row>
    <row r="53" spans="2:8" s="146" customFormat="1" ht="13.35" customHeight="1" x14ac:dyDescent="0.2">
      <c r="B53" s="387" t="s">
        <v>78</v>
      </c>
      <c r="C53" s="388">
        <f>'[2]Resumen 16-29V'!$C$53</f>
        <v>8510</v>
      </c>
      <c r="D53" s="389">
        <f>'[2]Resumen 16-29V'!$D$53</f>
        <v>1726</v>
      </c>
      <c r="E53" s="390">
        <f>'[2]Resumen 16-29V'!$E$53</f>
        <v>0.20282021151586369</v>
      </c>
      <c r="F53" s="391">
        <f>'[2]Resumen 16-29V'!$F$53</f>
        <v>9.5979002507910211E-3</v>
      </c>
      <c r="G53" s="391">
        <f>'[2]Resumen 16-29V'!$G$53</f>
        <v>0.47132714363735662</v>
      </c>
      <c r="H53" s="391">
        <f>'[2]Resumen 16-29V'!$H$53</f>
        <v>0.21337618988750154</v>
      </c>
    </row>
    <row r="54" spans="2:8" s="146" customFormat="1" ht="13.35" customHeight="1" x14ac:dyDescent="0.2">
      <c r="B54" s="392" t="s">
        <v>79</v>
      </c>
      <c r="C54" s="393">
        <f>'[2]Resumen 16-29V'!$C$54</f>
        <v>3446</v>
      </c>
      <c r="D54" s="394">
        <f>'[2]Resumen 16-29V'!$D$54</f>
        <v>567</v>
      </c>
      <c r="E54" s="395">
        <f>'[2]Resumen 16-29V'!$E$54</f>
        <v>0.16453859547301219</v>
      </c>
      <c r="F54" s="396">
        <f>'[2]Resumen 16-29V'!$F$54</f>
        <v>3.1529602793734118E-3</v>
      </c>
      <c r="G54" s="396">
        <f>'[2]Resumen 16-29V'!$G$54</f>
        <v>0.47848101265822784</v>
      </c>
      <c r="H54" s="396">
        <f>'[2]Resumen 16-29V'!$H$54</f>
        <v>7.0095191000123624E-2</v>
      </c>
    </row>
    <row r="55" spans="2:8" s="146" customFormat="1" ht="13.35" customHeight="1" x14ac:dyDescent="0.2">
      <c r="B55" s="397" t="s">
        <v>80</v>
      </c>
      <c r="C55" s="398">
        <f>'[2]Resumen 16-29V'!$C$55</f>
        <v>41789</v>
      </c>
      <c r="D55" s="399">
        <f>'[2]Resumen 16-29V'!$D$55</f>
        <v>8089</v>
      </c>
      <c r="E55" s="400">
        <f>'[2]Resumen 16-29V'!$E$55</f>
        <v>0.19356768527602958</v>
      </c>
      <c r="F55" s="401">
        <f>'[2]Resumen 16-29V'!$F$55</f>
        <v>4.4981121163759311E-2</v>
      </c>
      <c r="G55" s="401">
        <f>'[2]Resumen 16-29V'!$G$55</f>
        <v>0.49197177958885779</v>
      </c>
      <c r="H55" s="401">
        <f>'[2]Resumen 16-29V'!$H$55</f>
        <v>1</v>
      </c>
    </row>
    <row r="56" spans="2:8" s="146" customFormat="1" ht="6" customHeight="1" x14ac:dyDescent="0.2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">
      <c r="B57" s="382" t="s">
        <v>81</v>
      </c>
      <c r="C57" s="383">
        <f>'[2]Resumen 16-29V'!$C$57</f>
        <v>102217</v>
      </c>
      <c r="D57" s="384">
        <f>'[2]Resumen 16-29V'!$D$57</f>
        <v>16846</v>
      </c>
      <c r="E57" s="403">
        <f>'[2]Resumen 16-29V'!$E$57</f>
        <v>0.16480624553645676</v>
      </c>
      <c r="F57" s="404">
        <f>'[2]Resumen 16-29V'!$F$57</f>
        <v>9.3676841034081998E-2</v>
      </c>
      <c r="G57" s="404">
        <f>'[2]Resumen 16-29V'!$G$57</f>
        <v>0.5067380579954277</v>
      </c>
      <c r="H57" s="404">
        <f>'[2]Resumen 16-29V'!$H$57</f>
        <v>0.73221193549789199</v>
      </c>
    </row>
    <row r="58" spans="2:8" s="146" customFormat="1" ht="13.35" customHeight="1" x14ac:dyDescent="0.2">
      <c r="B58" s="387" t="s">
        <v>82</v>
      </c>
      <c r="C58" s="388">
        <f>'[2]Resumen 16-29V'!$C$58</f>
        <v>11932</v>
      </c>
      <c r="D58" s="389">
        <f>'[2]Resumen 16-29V'!$D$58</f>
        <v>2136</v>
      </c>
      <c r="E58" s="390">
        <f>'[2]Resumen 16-29V'!$E$58</f>
        <v>0.17901441501843782</v>
      </c>
      <c r="F58" s="391">
        <f>'[2]Resumen 16-29V'!$F$58</f>
        <v>1.18778186185919E-2</v>
      </c>
      <c r="G58" s="391">
        <f>'[2]Resumen 16-29V'!$G$58</f>
        <v>0.51161676646706589</v>
      </c>
      <c r="H58" s="391">
        <f>'[2]Resumen 16-29V'!$H$58</f>
        <v>9.2841309166775327E-2</v>
      </c>
    </row>
    <row r="59" spans="2:8" s="146" customFormat="1" ht="13.35" customHeight="1" x14ac:dyDescent="0.2">
      <c r="B59" s="387" t="s">
        <v>83</v>
      </c>
      <c r="C59" s="388">
        <f>'[2]Resumen 16-29V'!$C$59</f>
        <v>6438</v>
      </c>
      <c r="D59" s="389">
        <f>'[2]Resumen 16-29V'!$D$59</f>
        <v>1352</v>
      </c>
      <c r="E59" s="390">
        <f>'[2]Resumen 16-29V'!$E$59</f>
        <v>0.2100031065548307</v>
      </c>
      <c r="F59" s="391">
        <f>'[2]Resumen 16-29V'!$F$59</f>
        <v>7.518169837236072E-3</v>
      </c>
      <c r="G59" s="391">
        <f>'[2]Resumen 16-29V'!$G$59</f>
        <v>0.4902102973168963</v>
      </c>
      <c r="H59" s="391">
        <f>'[2]Resumen 16-29V'!$H$59</f>
        <v>5.8764723779719218E-2</v>
      </c>
    </row>
    <row r="60" spans="2:8" s="146" customFormat="1" ht="13.35" customHeight="1" x14ac:dyDescent="0.2">
      <c r="B60" s="392" t="s">
        <v>84</v>
      </c>
      <c r="C60" s="393">
        <f>'[2]Resumen 16-29V'!$C$60</f>
        <v>15511</v>
      </c>
      <c r="D60" s="394">
        <f>'[2]Resumen 16-29V'!$D$60</f>
        <v>2673</v>
      </c>
      <c r="E60" s="395">
        <f>'[2]Resumen 16-29V'!$E$60</f>
        <v>0.17232931467990459</v>
      </c>
      <c r="F60" s="396">
        <f>'[2]Resumen 16-29V'!$F$60</f>
        <v>1.4863955602760369E-2</v>
      </c>
      <c r="G60" s="396">
        <f>'[2]Resumen 16-29V'!$G$60</f>
        <v>0.48222983943712788</v>
      </c>
      <c r="H60" s="396">
        <f>'[2]Resumen 16-29V'!$H$60</f>
        <v>0.1161820315556135</v>
      </c>
    </row>
    <row r="61" spans="2:8" s="146" customFormat="1" ht="13.35" customHeight="1" x14ac:dyDescent="0.2">
      <c r="B61" s="397" t="s">
        <v>85</v>
      </c>
      <c r="C61" s="398">
        <f>'[2]Resumen 16-29V'!$C$61</f>
        <v>136098</v>
      </c>
      <c r="D61" s="399">
        <f>'[2]Resumen 16-29V'!$D$61</f>
        <v>23007</v>
      </c>
      <c r="E61" s="400">
        <f>'[2]Resumen 16-29V'!$E$61</f>
        <v>0.16904730414848124</v>
      </c>
      <c r="F61" s="401">
        <f>'[2]Resumen 16-29V'!$F$61</f>
        <v>0.12793678509267034</v>
      </c>
      <c r="G61" s="401">
        <f>'[2]Resumen 16-29V'!$G$61</f>
        <v>0.50321522309711286</v>
      </c>
      <c r="H61" s="401">
        <f>'[2]Resumen 16-29V'!$H$61</f>
        <v>1</v>
      </c>
    </row>
    <row r="62" spans="2:8" s="146" customFormat="1" ht="6" customHeight="1" x14ac:dyDescent="0.2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">
      <c r="B63" s="382" t="s">
        <v>86</v>
      </c>
      <c r="C63" s="383">
        <f>'[2]Resumen 16-29V'!$C$63</f>
        <v>46006</v>
      </c>
      <c r="D63" s="384">
        <f>'[2]Resumen 16-29V'!$D$63</f>
        <v>6892</v>
      </c>
      <c r="E63" s="403">
        <f>'[2]Resumen 16-29V'!$E$63</f>
        <v>0.14980654697213408</v>
      </c>
      <c r="F63" s="404">
        <f>'[2]Resumen 16-29V'!$F$63</f>
        <v>3.8324871685082106E-2</v>
      </c>
      <c r="G63" s="404">
        <f>'[2]Resumen 16-29V'!$G$63</f>
        <v>0.4790435810106346</v>
      </c>
      <c r="H63" s="404">
        <f>'[2]Resumen 16-29V'!$H$63</f>
        <v>0.3728025098718018</v>
      </c>
    </row>
    <row r="64" spans="2:8" s="146" customFormat="1" ht="13.35" customHeight="1" x14ac:dyDescent="0.2">
      <c r="B64" s="387" t="s">
        <v>87</v>
      </c>
      <c r="C64" s="388">
        <f>'[2]Resumen 16-29V'!$C$64</f>
        <v>11833</v>
      </c>
      <c r="D64" s="389">
        <f>'[2]Resumen 16-29V'!$D$64</f>
        <v>2229</v>
      </c>
      <c r="E64" s="390">
        <f>'[2]Resumen 16-29V'!$E$64</f>
        <v>0.18837150342263162</v>
      </c>
      <c r="F64" s="391">
        <f>'[2]Resumen 16-29V'!$F$64</f>
        <v>1.2394970833727221E-2</v>
      </c>
      <c r="G64" s="391">
        <f>'[2]Resumen 16-29V'!$G$64</f>
        <v>0.49194438313838007</v>
      </c>
      <c r="H64" s="391">
        <f>'[2]Resumen 16-29V'!$H$64</f>
        <v>0.1205712122031698</v>
      </c>
    </row>
    <row r="65" spans="2:8" s="146" customFormat="1" ht="13.35" customHeight="1" x14ac:dyDescent="0.2">
      <c r="B65" s="392" t="s">
        <v>88</v>
      </c>
      <c r="C65" s="393">
        <f>'[2]Resumen 16-29V'!$C$65</f>
        <v>53368</v>
      </c>
      <c r="D65" s="394">
        <f>'[2]Resumen 16-29V'!$D$65</f>
        <v>9366</v>
      </c>
      <c r="E65" s="395">
        <f>'[2]Resumen 16-29V'!$E$65</f>
        <v>0.17549842602308499</v>
      </c>
      <c r="F65" s="396">
        <f>'[2]Resumen 16-29V'!$F$65</f>
        <v>5.2082232762983023E-2</v>
      </c>
      <c r="G65" s="396">
        <f>'[2]Resumen 16-29V'!$G$65</f>
        <v>0.4811466146100894</v>
      </c>
      <c r="H65" s="396">
        <f>'[2]Resumen 16-29V'!$H$65</f>
        <v>0.50662627792502835</v>
      </c>
    </row>
    <row r="66" spans="2:8" s="146" customFormat="1" ht="13.35" customHeight="1" x14ac:dyDescent="0.2">
      <c r="B66" s="397" t="s">
        <v>89</v>
      </c>
      <c r="C66" s="398">
        <f>'[2]Resumen 16-29V'!$C$66</f>
        <v>111207</v>
      </c>
      <c r="D66" s="399">
        <f>'[2]Resumen 16-29V'!$D$66</f>
        <v>18487</v>
      </c>
      <c r="E66" s="400">
        <f>'[2]Resumen 16-29V'!$E$66</f>
        <v>0.16623953528105245</v>
      </c>
      <c r="F66" s="401">
        <f>'[2]Resumen 16-29V'!$F$66</f>
        <v>0.10280207528179235</v>
      </c>
      <c r="G66" s="401">
        <f>'[2]Resumen 16-29V'!$G$66</f>
        <v>0.48163297207169653</v>
      </c>
      <c r="H66" s="401">
        <f>'[2]Resumen 16-29V'!$H$66</f>
        <v>1</v>
      </c>
    </row>
    <row r="67" spans="2:8" s="146" customFormat="1" ht="6" customHeight="1" x14ac:dyDescent="0.2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">
      <c r="B68" s="382" t="s">
        <v>90</v>
      </c>
      <c r="C68" s="383">
        <f>'[2]Resumen 16-29V'!$C$68</f>
        <v>14418</v>
      </c>
      <c r="D68" s="384">
        <f>'[2]Resumen 16-29V'!$D$68</f>
        <v>3123</v>
      </c>
      <c r="E68" s="403">
        <f>'[2]Resumen 16-29V'!$E$68</f>
        <v>0.21660424469413234</v>
      </c>
      <c r="F68" s="404">
        <f>'[2]Resumen 16-29V'!$F$68</f>
        <v>1.7366305030834507E-2</v>
      </c>
      <c r="G68" s="404">
        <f>'[2]Resumen 16-29V'!$G$68</f>
        <v>0.43459504592262732</v>
      </c>
      <c r="H68" s="404">
        <f>'[2]Resumen 16-29V'!$H$68</f>
        <v>0.63747703612982243</v>
      </c>
    </row>
    <row r="69" spans="2:8" s="146" customFormat="1" ht="13.35" customHeight="1" x14ac:dyDescent="0.2">
      <c r="B69" s="392" t="s">
        <v>91</v>
      </c>
      <c r="C69" s="393">
        <f>'[2]Resumen 16-29V'!$C$69</f>
        <v>8700</v>
      </c>
      <c r="D69" s="394">
        <f>'[2]Resumen 16-29V'!$D$69</f>
        <v>1776</v>
      </c>
      <c r="E69" s="395">
        <f>'[2]Resumen 16-29V'!$E$69</f>
        <v>0.20413793103448277</v>
      </c>
      <c r="F69" s="396">
        <f>'[2]Resumen 16-29V'!$F$69</f>
        <v>9.8759390761325918E-3</v>
      </c>
      <c r="G69" s="396">
        <f>'[2]Resumen 16-29V'!$G$69</f>
        <v>0.45538461538461539</v>
      </c>
      <c r="H69" s="396">
        <f>'[2]Resumen 16-29V'!$H$69</f>
        <v>0.36252296387017757</v>
      </c>
    </row>
    <row r="70" spans="2:8" s="146" customFormat="1" ht="13.35" customHeight="1" x14ac:dyDescent="0.2">
      <c r="B70" s="397" t="s">
        <v>92</v>
      </c>
      <c r="C70" s="398">
        <f>'[2]Resumen 16-29V'!$C$70</f>
        <v>23118</v>
      </c>
      <c r="D70" s="399">
        <f>'[2]Resumen 16-29V'!$D$70</f>
        <v>4899</v>
      </c>
      <c r="E70" s="400">
        <f>'[2]Resumen 16-29V'!$E$70</f>
        <v>0.21191279522450038</v>
      </c>
      <c r="F70" s="401">
        <f>'[2]Resumen 16-29V'!$F$70</f>
        <v>2.7242244106967097E-2</v>
      </c>
      <c r="G70" s="401">
        <f>'[2]Resumen 16-29V'!$G$70</f>
        <v>0.44190871369294604</v>
      </c>
      <c r="H70" s="401">
        <f>'[2]Resumen 16-29V'!$H$70</f>
        <v>1</v>
      </c>
    </row>
    <row r="71" spans="2:8" s="146" customFormat="1" ht="6" customHeight="1" x14ac:dyDescent="0.2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">
      <c r="B72" s="382" t="s">
        <v>93</v>
      </c>
      <c r="C72" s="383">
        <f>'[2]Resumen 16-29V'!$C$72</f>
        <v>18858</v>
      </c>
      <c r="D72" s="384">
        <f>'[2]Resumen 16-29V'!$D$72</f>
        <v>2644</v>
      </c>
      <c r="E72" s="403">
        <f>'[2]Resumen 16-29V'!$E$72</f>
        <v>0.1402057482235656</v>
      </c>
      <c r="F72" s="404">
        <f>'[2]Resumen 16-29V'!$F$72</f>
        <v>1.4702693084062258E-2</v>
      </c>
      <c r="G72" s="404">
        <f>'[2]Resumen 16-29V'!$G$72</f>
        <v>0.4850486149330398</v>
      </c>
      <c r="H72" s="404">
        <f>'[2]Resumen 16-29V'!$H$72</f>
        <v>0.38130948947216614</v>
      </c>
    </row>
    <row r="73" spans="2:8" s="146" customFormat="1" ht="13.35" customHeight="1" x14ac:dyDescent="0.2">
      <c r="B73" s="387" t="s">
        <v>94</v>
      </c>
      <c r="C73" s="388">
        <f>'[2]Resumen 16-29V'!$C$73</f>
        <v>4946</v>
      </c>
      <c r="D73" s="389">
        <f>'[2]Resumen 16-29V'!$D$73</f>
        <v>734</v>
      </c>
      <c r="E73" s="390">
        <f>'[2]Resumen 16-29V'!$E$73</f>
        <v>0.14840274969672462</v>
      </c>
      <c r="F73" s="391">
        <f>'[2]Resumen 16-29V'!$F$73</f>
        <v>4.0816099560142581E-3</v>
      </c>
      <c r="G73" s="391">
        <f>'[2]Resumen 16-29V'!$G$73</f>
        <v>0.46871008939974457</v>
      </c>
      <c r="H73" s="391">
        <f>'[2]Resumen 16-29V'!$H$73</f>
        <v>0.10585520623017018</v>
      </c>
    </row>
    <row r="74" spans="2:8" s="146" customFormat="1" ht="13.35" customHeight="1" x14ac:dyDescent="0.2">
      <c r="B74" s="387" t="s">
        <v>95</v>
      </c>
      <c r="C74" s="388">
        <f>'[2]Resumen 16-29V'!$C$74</f>
        <v>5980</v>
      </c>
      <c r="D74" s="389">
        <f>'[2]Resumen 16-29V'!$D$74</f>
        <v>897</v>
      </c>
      <c r="E74" s="390">
        <f>'[2]Resumen 16-29V'!$E$74</f>
        <v>0.15</v>
      </c>
      <c r="F74" s="391">
        <f>'[2]Resumen 16-29V'!$F$74</f>
        <v>4.9880165266277783E-3</v>
      </c>
      <c r="G74" s="391">
        <f>'[2]Resumen 16-29V'!$G$74</f>
        <v>0.49312809235843869</v>
      </c>
      <c r="H74" s="391">
        <f>'[2]Resumen 16-29V'!$H$74</f>
        <v>0.12936256129218343</v>
      </c>
    </row>
    <row r="75" spans="2:8" s="146" customFormat="1" ht="13.35" customHeight="1" x14ac:dyDescent="0.2">
      <c r="B75" s="392" t="s">
        <v>96</v>
      </c>
      <c r="C75" s="393">
        <f>'[2]Resumen 16-29V'!$C$75</f>
        <v>18250</v>
      </c>
      <c r="D75" s="394">
        <f>'[2]Resumen 16-29V'!$D$75</f>
        <v>2659</v>
      </c>
      <c r="E75" s="395">
        <f>'[2]Resumen 16-29V'!$E$75</f>
        <v>0.14569863013698631</v>
      </c>
      <c r="F75" s="396">
        <f>'[2]Resumen 16-29V'!$F$75</f>
        <v>1.478610473166473E-2</v>
      </c>
      <c r="G75" s="396">
        <f>'[2]Resumen 16-29V'!$G$75</f>
        <v>0.50773343517280889</v>
      </c>
      <c r="H75" s="396">
        <f>'[2]Resumen 16-29V'!$H$75</f>
        <v>0.38347274300548023</v>
      </c>
    </row>
    <row r="76" spans="2:8" s="146" customFormat="1" ht="13.35" customHeight="1" x14ac:dyDescent="0.2">
      <c r="B76" s="397" t="s">
        <v>97</v>
      </c>
      <c r="C76" s="398">
        <f>'[2]Resumen 16-29V'!$C$76</f>
        <v>48034</v>
      </c>
      <c r="D76" s="399">
        <f>'[2]Resumen 16-29V'!$D$76</f>
        <v>6934</v>
      </c>
      <c r="E76" s="400">
        <f>'[2]Resumen 16-29V'!$E$76</f>
        <v>0.1443560811092143</v>
      </c>
      <c r="F76" s="401">
        <f>'[2]Resumen 16-29V'!$F$76</f>
        <v>3.8558424298369025E-2</v>
      </c>
      <c r="G76" s="401">
        <f>'[2]Resumen 16-29V'!$G$76</f>
        <v>0.49271654942087684</v>
      </c>
      <c r="H76" s="401">
        <f>'[2]Resumen 16-29V'!$H$76</f>
        <v>1</v>
      </c>
    </row>
    <row r="77" spans="2:8" s="146" customFormat="1" ht="6" customHeight="1" x14ac:dyDescent="0.2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">
      <c r="B78" s="397" t="s">
        <v>98</v>
      </c>
      <c r="C78" s="398">
        <f>'[2]Resumen 16-29V'!$C$78</f>
        <v>115231</v>
      </c>
      <c r="D78" s="399">
        <f>'[2]Resumen 16-29V'!$D$78</f>
        <v>21714</v>
      </c>
      <c r="E78" s="400">
        <f>'[2]Resumen 16-29V'!$E$78</f>
        <v>0.18843887495552411</v>
      </c>
      <c r="F78" s="401">
        <f>'[2]Resumen 16-29V'!$F$78</f>
        <v>0.12074670106933733</v>
      </c>
      <c r="G78" s="401">
        <f>'[2]Resumen 16-29V'!$G$78</f>
        <v>0.49958586416344564</v>
      </c>
      <c r="H78" s="405"/>
    </row>
    <row r="79" spans="2:8" s="146" customFormat="1" ht="6" customHeight="1" x14ac:dyDescent="0.2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">
      <c r="B80" s="397" t="s">
        <v>99</v>
      </c>
      <c r="C80" s="398">
        <f>'[2]Resumen 16-29V'!$C$80</f>
        <v>27844</v>
      </c>
      <c r="D80" s="399">
        <f>'[2]Resumen 16-29V'!$D$80</f>
        <v>6473</v>
      </c>
      <c r="E80" s="400">
        <f>'[2]Resumen 16-29V'!$E$80</f>
        <v>0.23247378250251402</v>
      </c>
      <c r="F80" s="401">
        <f>'[2]Resumen 16-29V'!$F$80</f>
        <v>3.5994906328719739E-2</v>
      </c>
      <c r="G80" s="401">
        <f>'[2]Resumen 16-29V'!$G$80</f>
        <v>0.46581750143926309</v>
      </c>
      <c r="H80" s="405"/>
    </row>
    <row r="81" spans="2:8" s="146" customFormat="1" ht="6" customHeight="1" x14ac:dyDescent="0.2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">
      <c r="B82" s="397" t="s">
        <v>100</v>
      </c>
      <c r="C82" s="398">
        <f>'[2]Resumen 16-29V'!$C$82</f>
        <v>11468</v>
      </c>
      <c r="D82" s="399">
        <f>'[2]Resumen 16-29V'!$D$82</f>
        <v>2556</v>
      </c>
      <c r="E82" s="400">
        <f>'[2]Resumen 16-29V'!$E$82</f>
        <v>0.22288106034182073</v>
      </c>
      <c r="F82" s="401">
        <f>'[2]Resumen 16-29V'!$F$82</f>
        <v>1.4213344751461094E-2</v>
      </c>
      <c r="G82" s="401">
        <f>'[2]Resumen 16-29V'!$G$82</f>
        <v>0.47350870692849201</v>
      </c>
      <c r="H82" s="405"/>
    </row>
    <row r="83" spans="2:8" s="146" customFormat="1" ht="6" customHeight="1" x14ac:dyDescent="0.2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">
      <c r="B84" s="382" t="s">
        <v>101</v>
      </c>
      <c r="C84" s="383">
        <f>'[2]Resumen 16-29V'!$C$84</f>
        <v>7287</v>
      </c>
      <c r="D84" s="384">
        <f>'[2]Resumen 16-29V'!$D$84</f>
        <v>1433</v>
      </c>
      <c r="E84" s="403">
        <f>'[2]Resumen 16-29V'!$E$84</f>
        <v>0.19665157129134075</v>
      </c>
      <c r="F84" s="404">
        <f>'[2]Resumen 16-29V'!$F$84</f>
        <v>7.9685927342894158E-3</v>
      </c>
      <c r="G84" s="404">
        <f>'[2]Resumen 16-29V'!$G$84</f>
        <v>0.47576361221779551</v>
      </c>
      <c r="H84" s="404">
        <f>'[2]Resumen 16-29V'!$H$84</f>
        <v>0.16151938683498648</v>
      </c>
    </row>
    <row r="85" spans="2:8" s="146" customFormat="1" ht="13.35" customHeight="1" x14ac:dyDescent="0.2">
      <c r="B85" s="387" t="s">
        <v>102</v>
      </c>
      <c r="C85" s="388">
        <f>'[2]Resumen 16-29V'!$C$85</f>
        <v>25327</v>
      </c>
      <c r="D85" s="389">
        <f>'[2]Resumen 16-29V'!$D$85</f>
        <v>4938</v>
      </c>
      <c r="E85" s="390">
        <f>'[2]Resumen 16-29V'!$E$85</f>
        <v>0.19496979508034903</v>
      </c>
      <c r="F85" s="391">
        <f>'[2]Resumen 16-29V'!$F$85</f>
        <v>2.7459114390733522E-2</v>
      </c>
      <c r="G85" s="391">
        <f>'[2]Resumen 16-29V'!$G$85</f>
        <v>0.48549798446563758</v>
      </c>
      <c r="H85" s="391">
        <f>'[2]Resumen 16-29V'!$H$85</f>
        <v>0.55658250676284937</v>
      </c>
    </row>
    <row r="86" spans="2:8" s="146" customFormat="1" ht="13.35" customHeight="1" x14ac:dyDescent="0.2">
      <c r="B86" s="392" t="s">
        <v>103</v>
      </c>
      <c r="C86" s="393">
        <f>'[2]Resumen 16-29V'!$C$86</f>
        <v>12058</v>
      </c>
      <c r="D86" s="394">
        <f>'[2]Resumen 16-29V'!$D$86</f>
        <v>2501</v>
      </c>
      <c r="E86" s="395">
        <f>'[2]Resumen 16-29V'!$E$86</f>
        <v>0.207414164869796</v>
      </c>
      <c r="F86" s="396">
        <f>'[2]Resumen 16-29V'!$F$86</f>
        <v>1.3907502043585367E-2</v>
      </c>
      <c r="G86" s="396">
        <f>'[2]Resumen 16-29V'!$G$86</f>
        <v>0.49890285258328348</v>
      </c>
      <c r="H86" s="396">
        <f>'[2]Resumen 16-29V'!$H$86</f>
        <v>0.28189810640216412</v>
      </c>
    </row>
    <row r="87" spans="2:8" s="146" customFormat="1" ht="13.35" customHeight="1" x14ac:dyDescent="0.2">
      <c r="B87" s="397" t="s">
        <v>104</v>
      </c>
      <c r="C87" s="398">
        <f>'[2]Resumen 16-29V'!$C$87</f>
        <v>44672</v>
      </c>
      <c r="D87" s="399">
        <f>'[2]Resumen 16-29V'!$D$87</f>
        <v>8872</v>
      </c>
      <c r="E87" s="400">
        <f>'[2]Resumen 16-29V'!$E$87</f>
        <v>0.19860315186246419</v>
      </c>
      <c r="F87" s="401">
        <f>'[2]Resumen 16-29V'!$F$87</f>
        <v>4.9335209168608306E-2</v>
      </c>
      <c r="G87" s="401">
        <f>'[2]Resumen 16-29V'!$G$87</f>
        <v>0.4875796878434821</v>
      </c>
      <c r="H87" s="401">
        <f>'[2]Resumen 16-29V'!$H$87</f>
        <v>1</v>
      </c>
    </row>
    <row r="88" spans="2:8" s="146" customFormat="1" ht="6" customHeight="1" x14ac:dyDescent="0.2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">
      <c r="B89" s="397" t="s">
        <v>105</v>
      </c>
      <c r="C89" s="398">
        <f>'[2]Resumen 16-29V'!$C$89</f>
        <v>4967</v>
      </c>
      <c r="D89" s="399">
        <f>'[2]Resumen 16-29V'!$D$89</f>
        <v>935</v>
      </c>
      <c r="E89" s="400">
        <f>'[2]Resumen 16-29V'!$E$89</f>
        <v>0.18824239983893698</v>
      </c>
      <c r="F89" s="401">
        <f>'[2]Resumen 16-29V'!$F$89</f>
        <v>5.1993260338873718E-3</v>
      </c>
      <c r="G89" s="401">
        <f>'[2]Resumen 16-29V'!$G$89</f>
        <v>0.49444738233738761</v>
      </c>
      <c r="H89" s="405"/>
    </row>
    <row r="90" spans="2:8" s="146" customFormat="1" ht="6" customHeight="1" x14ac:dyDescent="0.2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">
      <c r="B91" s="397" t="s">
        <v>106</v>
      </c>
      <c r="C91" s="398">
        <f>'[2]Resumen 16-29V'!$C$91</f>
        <v>3293</v>
      </c>
      <c r="D91" s="399">
        <f>'[2]Resumen 16-29V'!$D$91</f>
        <v>732</v>
      </c>
      <c r="E91" s="400">
        <f>'[2]Resumen 16-29V'!$E$91</f>
        <v>0.22228970543577284</v>
      </c>
      <c r="F91" s="401">
        <f>'[2]Resumen 16-29V'!$F$91</f>
        <v>4.0704884030005953E-3</v>
      </c>
      <c r="G91" s="401">
        <f>'[2]Resumen 16-29V'!$G$91</f>
        <v>0.42907385697538103</v>
      </c>
      <c r="H91" s="405"/>
    </row>
    <row r="92" spans="2:8" s="146" customFormat="1" ht="6" customHeight="1" x14ac:dyDescent="0.2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">
      <c r="B93" s="397" t="s">
        <v>107</v>
      </c>
      <c r="C93" s="398">
        <f>'[2]Resumen 16-29V'!$C$93</f>
        <v>2666</v>
      </c>
      <c r="D93" s="399">
        <f>'[2]Resumen 16-29V'!$D$93</f>
        <v>649</v>
      </c>
      <c r="E93" s="400">
        <f>'[2]Resumen 16-29V'!$E$93</f>
        <v>0.24343585896474118</v>
      </c>
      <c r="F93" s="401">
        <f>'[2]Resumen 16-29V'!$F$93</f>
        <v>3.6089439529335878E-3</v>
      </c>
      <c r="G93" s="401">
        <f>'[2]Resumen 16-29V'!$G$93</f>
        <v>0.4157591287636131</v>
      </c>
      <c r="H93" s="405"/>
    </row>
    <row r="94" spans="2:8" s="146" customFormat="1" ht="6" customHeight="1" x14ac:dyDescent="0.2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">
      <c r="B95" s="397" t="s">
        <v>108</v>
      </c>
      <c r="C95" s="398">
        <f>'[2]Resumen 16-29V'!$C$95</f>
        <v>961140</v>
      </c>
      <c r="D95" s="399">
        <f>'[2]Resumen 16-29V'!$D$95</f>
        <v>179831</v>
      </c>
      <c r="E95" s="400">
        <f>'[2]Resumen 16-29V'!$E$95</f>
        <v>0.18710177497554986</v>
      </c>
      <c r="F95" s="401">
        <f>'[2]Resumen 16-29V'!$F$95</f>
        <v>1</v>
      </c>
      <c r="G95" s="401">
        <f>'[2]Resumen 16-29V'!$G$95</f>
        <v>0.48480200141803054</v>
      </c>
      <c r="H95" s="405"/>
    </row>
    <row r="96" spans="2:8" x14ac:dyDescent="0.35">
      <c r="B96" s="209" t="s">
        <v>20</v>
      </c>
    </row>
    <row r="97" spans="2:2" x14ac:dyDescent="0.35">
      <c r="B97" s="537" t="s">
        <v>21</v>
      </c>
    </row>
    <row r="98" spans="2:2" x14ac:dyDescent="0.35">
      <c r="B98" s="209"/>
    </row>
    <row r="99" spans="2:2" x14ac:dyDescent="0.35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0"/>
  <sheetViews>
    <sheetView showGridLines="0" view="pageBreakPreview" zoomScaleNormal="145" zoomScaleSheetLayoutView="100" workbookViewId="0">
      <selection activeCell="H20" sqref="H20"/>
    </sheetView>
  </sheetViews>
  <sheetFormatPr baseColWidth="10" defaultColWidth="11.42578125" defaultRowHeight="15" x14ac:dyDescent="0.3"/>
  <cols>
    <col min="1" max="1" width="5.28515625" style="1" customWidth="1"/>
    <col min="2" max="2" width="11.140625" style="1" customWidth="1"/>
    <col min="3" max="3" width="69.7109375" style="1" customWidth="1"/>
    <col min="4" max="4" width="15.7109375" style="1" customWidth="1"/>
    <col min="5" max="5" width="9.7109375" style="1" customWidth="1"/>
    <col min="6" max="16384" width="11.42578125" style="1"/>
  </cols>
  <sheetData>
    <row r="1" spans="1:8" ht="13.15" customHeight="1" x14ac:dyDescent="0.3">
      <c r="B1" s="2"/>
    </row>
    <row r="2" spans="1:8" x14ac:dyDescent="0.3">
      <c r="B2" s="2"/>
    </row>
    <row r="3" spans="1:8" x14ac:dyDescent="0.3">
      <c r="B3" s="2"/>
    </row>
    <row r="4" spans="1:8" x14ac:dyDescent="0.3">
      <c r="A4" s="3"/>
      <c r="B4" s="4"/>
      <c r="C4" s="3"/>
      <c r="D4" s="3"/>
    </row>
    <row r="5" spans="1:8" ht="18" customHeight="1" x14ac:dyDescent="0.3">
      <c r="A5" s="3"/>
      <c r="B5"/>
      <c r="C5" s="463" t="str">
        <f>'Pag1'!$B$5</f>
        <v>marzo 2026</v>
      </c>
      <c r="D5"/>
    </row>
    <row r="6" spans="1:8" ht="15" customHeight="1" x14ac:dyDescent="0.3">
      <c r="A6" s="3"/>
      <c r="B6"/>
      <c r="C6"/>
      <c r="D6"/>
    </row>
    <row r="7" spans="1:8" ht="22.5" x14ac:dyDescent="0.3">
      <c r="A7" s="3"/>
      <c r="B7"/>
      <c r="C7" s="477" t="s">
        <v>238</v>
      </c>
      <c r="D7" s="462"/>
    </row>
    <row r="8" spans="1:8" x14ac:dyDescent="0.3">
      <c r="A8" s="3"/>
      <c r="B8"/>
      <c r="C8"/>
      <c r="D8"/>
    </row>
    <row r="9" spans="1:8" s="9" customFormat="1" ht="15" customHeight="1" x14ac:dyDescent="0.35">
      <c r="A9" s="7"/>
      <c r="B9"/>
      <c r="C9"/>
      <c r="D9"/>
    </row>
    <row r="10" spans="1:8" s="9" customFormat="1" ht="24" customHeight="1" x14ac:dyDescent="0.35">
      <c r="A10" s="7"/>
      <c r="B10" s="411" t="s">
        <v>222</v>
      </c>
      <c r="C10" s="457" t="s">
        <v>3</v>
      </c>
      <c r="D10" s="457"/>
    </row>
    <row r="11" spans="1:8" s="9" customFormat="1" ht="33.950000000000003" customHeight="1" x14ac:dyDescent="0.35">
      <c r="A11" s="7"/>
      <c r="B11" s="411" t="s">
        <v>223</v>
      </c>
      <c r="C11" s="460" t="s">
        <v>264</v>
      </c>
      <c r="D11" s="458"/>
      <c r="H11"/>
    </row>
    <row r="12" spans="1:8" s="9" customFormat="1" ht="33.950000000000003" customHeight="1" x14ac:dyDescent="0.35">
      <c r="A12" s="7"/>
      <c r="B12" s="411" t="s">
        <v>224</v>
      </c>
      <c r="C12" s="461" t="s">
        <v>265</v>
      </c>
      <c r="D12" s="459"/>
    </row>
    <row r="13" spans="1:8" s="9" customFormat="1" ht="33.950000000000003" customHeight="1" x14ac:dyDescent="0.35">
      <c r="A13" s="7"/>
      <c r="B13" s="411" t="s">
        <v>225</v>
      </c>
      <c r="C13" s="460" t="s">
        <v>266</v>
      </c>
      <c r="D13" s="458"/>
    </row>
    <row r="14" spans="1:8" s="9" customFormat="1" ht="33.950000000000003" customHeight="1" x14ac:dyDescent="0.35">
      <c r="A14" s="7"/>
      <c r="B14" s="411" t="s">
        <v>226</v>
      </c>
      <c r="C14" s="460" t="s">
        <v>267</v>
      </c>
      <c r="D14" s="458"/>
    </row>
    <row r="15" spans="1:8" s="9" customFormat="1" ht="33.950000000000003" customHeight="1" x14ac:dyDescent="0.35">
      <c r="A15" s="7"/>
      <c r="B15" s="411" t="s">
        <v>227</v>
      </c>
      <c r="C15" s="460" t="s">
        <v>268</v>
      </c>
      <c r="D15" s="458"/>
    </row>
    <row r="16" spans="1:8" s="9" customFormat="1" ht="33.950000000000003" customHeight="1" x14ac:dyDescent="0.35">
      <c r="A16" s="7"/>
      <c r="B16" s="411" t="s">
        <v>228</v>
      </c>
      <c r="C16" s="460" t="s">
        <v>269</v>
      </c>
      <c r="D16" s="458"/>
    </row>
    <row r="17" spans="1:4" s="9" customFormat="1" ht="33.950000000000003" customHeight="1" x14ac:dyDescent="0.35">
      <c r="A17" s="7"/>
      <c r="B17" s="411" t="s">
        <v>229</v>
      </c>
      <c r="C17" s="460" t="s">
        <v>270</v>
      </c>
      <c r="D17" s="458"/>
    </row>
    <row r="18" spans="1:4" s="9" customFormat="1" ht="33.950000000000003" customHeight="1" x14ac:dyDescent="0.35">
      <c r="A18" s="7"/>
      <c r="B18" s="411" t="s">
        <v>230</v>
      </c>
      <c r="C18" s="460" t="s">
        <v>271</v>
      </c>
      <c r="D18" s="458"/>
    </row>
    <row r="19" spans="1:4" s="9" customFormat="1" ht="33.950000000000003" customHeight="1" x14ac:dyDescent="0.35">
      <c r="A19" s="7"/>
      <c r="B19" s="411" t="s">
        <v>231</v>
      </c>
      <c r="C19" s="460" t="s">
        <v>272</v>
      </c>
      <c r="D19" s="458"/>
    </row>
    <row r="20" spans="1:4" s="9" customFormat="1" ht="33.950000000000003" customHeight="1" x14ac:dyDescent="0.35">
      <c r="A20" s="7"/>
      <c r="B20" s="411" t="s">
        <v>232</v>
      </c>
      <c r="C20" s="460" t="s">
        <v>273</v>
      </c>
      <c r="D20" s="458"/>
    </row>
    <row r="21" spans="1:4" s="9" customFormat="1" ht="24" customHeight="1" x14ac:dyDescent="0.35">
      <c r="A21" s="7"/>
      <c r="B21" s="411" t="s">
        <v>233</v>
      </c>
      <c r="C21" s="457" t="s">
        <v>155</v>
      </c>
      <c r="D21" s="458"/>
    </row>
    <row r="22" spans="1:4" s="9" customFormat="1" ht="33.950000000000003" customHeight="1" x14ac:dyDescent="0.35">
      <c r="A22" s="7"/>
      <c r="B22" s="411" t="s">
        <v>234</v>
      </c>
      <c r="C22" s="460" t="s">
        <v>274</v>
      </c>
      <c r="D22" s="458"/>
    </row>
    <row r="23" spans="1:4" s="9" customFormat="1" ht="43.5" customHeight="1" x14ac:dyDescent="0.35">
      <c r="A23" s="7"/>
      <c r="B23" s="411" t="s">
        <v>235</v>
      </c>
      <c r="C23" s="456" t="s">
        <v>275</v>
      </c>
      <c r="D23" s="459"/>
    </row>
    <row r="24" spans="1:4" s="9" customFormat="1" ht="43.5" customHeight="1" x14ac:dyDescent="0.35">
      <c r="A24" s="7"/>
      <c r="B24" s="411" t="s">
        <v>236</v>
      </c>
      <c r="C24" s="456" t="s">
        <v>276</v>
      </c>
      <c r="D24" s="459"/>
    </row>
    <row r="25" spans="1:4" s="9" customFormat="1" ht="43.5" customHeight="1" x14ac:dyDescent="0.35">
      <c r="A25" s="7"/>
      <c r="B25" s="411" t="s">
        <v>237</v>
      </c>
      <c r="C25" s="456" t="s">
        <v>277</v>
      </c>
      <c r="D25" s="459"/>
    </row>
    <row r="26" spans="1:4" s="9" customFormat="1" ht="43.5" customHeight="1" x14ac:dyDescent="0.35">
      <c r="A26" s="7"/>
      <c r="B26"/>
      <c r="C26"/>
      <c r="D26"/>
    </row>
    <row r="27" spans="1:4" s="9" customFormat="1" x14ac:dyDescent="0.35">
      <c r="A27" s="7"/>
      <c r="B27"/>
      <c r="C27"/>
      <c r="D27"/>
    </row>
    <row r="28" spans="1:4" s="9" customFormat="1" x14ac:dyDescent="0.35">
      <c r="A28" s="7"/>
      <c r="B28"/>
      <c r="C28"/>
      <c r="D28"/>
    </row>
    <row r="29" spans="1:4" s="9" customFormat="1" x14ac:dyDescent="0.35">
      <c r="A29" s="7"/>
      <c r="B29"/>
      <c r="C29"/>
      <c r="D29"/>
    </row>
    <row r="30" spans="1:4" s="9" customFormat="1" x14ac:dyDescent="0.35">
      <c r="A30" s="7"/>
      <c r="B30"/>
      <c r="C30"/>
      <c r="D30"/>
    </row>
    <row r="31" spans="1:4" s="9" customFormat="1" x14ac:dyDescent="0.35">
      <c r="A31" s="7"/>
      <c r="B31"/>
      <c r="C31"/>
      <c r="D31"/>
    </row>
    <row r="32" spans="1:4" s="9" customFormat="1" x14ac:dyDescent="0.35">
      <c r="A32" s="7"/>
      <c r="B32"/>
      <c r="C32"/>
      <c r="D32"/>
    </row>
    <row r="33" spans="1:4" s="9" customFormat="1" x14ac:dyDescent="0.35">
      <c r="A33" s="7"/>
      <c r="B33"/>
      <c r="C33"/>
      <c r="D33"/>
    </row>
    <row r="34" spans="1:4" s="9" customFormat="1" x14ac:dyDescent="0.35">
      <c r="A34" s="7"/>
      <c r="B34"/>
      <c r="C34"/>
      <c r="D34"/>
    </row>
    <row r="35" spans="1:4" x14ac:dyDescent="0.3">
      <c r="A35" s="3"/>
      <c r="B35"/>
      <c r="C35"/>
      <c r="D35"/>
    </row>
    <row r="36" spans="1:4" s="9" customFormat="1" x14ac:dyDescent="0.35">
      <c r="A36" s="7"/>
      <c r="B36"/>
      <c r="C36"/>
      <c r="D36"/>
    </row>
    <row r="37" spans="1:4" s="9" customFormat="1" x14ac:dyDescent="0.35">
      <c r="A37" s="7"/>
      <c r="B37"/>
      <c r="C37"/>
      <c r="D37"/>
    </row>
    <row r="38" spans="1:4" s="9" customFormat="1" x14ac:dyDescent="0.35">
      <c r="A38" s="7"/>
      <c r="B38"/>
      <c r="C38"/>
      <c r="D38"/>
    </row>
    <row r="39" spans="1:4" s="9" customFormat="1" x14ac:dyDescent="0.35">
      <c r="A39" s="7"/>
      <c r="B39"/>
      <c r="C39"/>
      <c r="D39"/>
    </row>
    <row r="40" spans="1:4" s="9" customFormat="1" x14ac:dyDescent="0.35">
      <c r="A40" s="7"/>
      <c r="B40"/>
      <c r="C40"/>
      <c r="D40"/>
    </row>
    <row r="41" spans="1:4" s="9" customFormat="1" x14ac:dyDescent="0.35">
      <c r="A41" s="7"/>
      <c r="B41"/>
      <c r="C41"/>
      <c r="D41"/>
    </row>
    <row r="42" spans="1:4" s="9" customFormat="1" x14ac:dyDescent="0.35">
      <c r="A42" s="7"/>
      <c r="B42"/>
      <c r="C42"/>
      <c r="D42"/>
    </row>
    <row r="43" spans="1:4" s="9" customFormat="1" x14ac:dyDescent="0.35">
      <c r="A43" s="7"/>
      <c r="B43"/>
      <c r="C43"/>
      <c r="D43"/>
    </row>
    <row r="44" spans="1:4" s="9" customFormat="1" x14ac:dyDescent="0.35">
      <c r="A44" s="7"/>
      <c r="B44"/>
      <c r="C44"/>
      <c r="D44"/>
    </row>
    <row r="45" spans="1:4" s="9" customFormat="1" x14ac:dyDescent="0.35">
      <c r="A45" s="7"/>
      <c r="B45"/>
      <c r="C45"/>
      <c r="D45"/>
    </row>
    <row r="46" spans="1:4" x14ac:dyDescent="0.3">
      <c r="A46" s="3"/>
      <c r="B46"/>
      <c r="C46"/>
      <c r="D46"/>
    </row>
    <row r="47" spans="1:4" x14ac:dyDescent="0.3">
      <c r="A47" s="3"/>
      <c r="B47"/>
      <c r="C47"/>
      <c r="D47"/>
    </row>
    <row r="48" spans="1:4" x14ac:dyDescent="0.3">
      <c r="A48" s="3"/>
      <c r="B48"/>
      <c r="C48"/>
      <c r="D48"/>
    </row>
    <row r="49" spans="1:4" x14ac:dyDescent="0.3">
      <c r="A49" s="3"/>
      <c r="B49"/>
      <c r="C49"/>
      <c r="D49"/>
    </row>
    <row r="50" spans="1:4" x14ac:dyDescent="0.3">
      <c r="A50" s="3"/>
      <c r="B50"/>
      <c r="C50"/>
      <c r="D50"/>
    </row>
    <row r="51" spans="1:4" x14ac:dyDescent="0.3">
      <c r="B51"/>
      <c r="C51"/>
      <c r="D51"/>
    </row>
    <row r="52" spans="1:4" x14ac:dyDescent="0.3">
      <c r="B52"/>
      <c r="C52"/>
      <c r="D52"/>
    </row>
    <row r="53" spans="1:4" ht="13.15" customHeight="1" x14ac:dyDescent="0.3">
      <c r="B53"/>
      <c r="C53"/>
      <c r="D53"/>
    </row>
    <row r="54" spans="1:4" ht="13.15" customHeight="1" x14ac:dyDescent="0.3">
      <c r="B54"/>
    </row>
    <row r="55" spans="1:4" ht="13.15" customHeight="1" x14ac:dyDescent="0.3"/>
    <row r="56" spans="1:4" ht="13.15" customHeight="1" x14ac:dyDescent="0.3"/>
    <row r="57" spans="1:4" ht="13.15" customHeight="1" x14ac:dyDescent="0.3"/>
    <row r="58" spans="1:4" ht="13.15" customHeight="1" x14ac:dyDescent="0.3"/>
    <row r="59" spans="1:4" ht="13.15" customHeight="1" x14ac:dyDescent="0.3"/>
    <row r="60" spans="1:4" ht="13.15" customHeight="1" x14ac:dyDescent="0.3"/>
    <row r="61" spans="1:4" ht="13.15" customHeight="1" x14ac:dyDescent="0.3"/>
    <row r="62" spans="1:4" ht="13.15" customHeight="1" x14ac:dyDescent="0.3"/>
    <row r="63" spans="1:4" ht="13.15" customHeight="1" x14ac:dyDescent="0.3"/>
    <row r="64" spans="1:4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2" width="19.140625" style="1" customWidth="1"/>
    <col min="3" max="5" width="10.42578125" style="1" customWidth="1"/>
    <col min="6" max="6" width="9.42578125" style="1" customWidth="1"/>
    <col min="7" max="7" width="10.140625" style="1" customWidth="1"/>
    <col min="8" max="9" width="9.42578125" style="1" customWidth="1"/>
    <col min="10" max="10" width="8.140625" style="1" customWidth="1"/>
    <col min="11" max="11" width="9.7109375" style="1" customWidth="1"/>
    <col min="12" max="16384" width="11.42578125" style="1"/>
  </cols>
  <sheetData>
    <row r="1" spans="1:10" ht="13.15" customHeight="1" x14ac:dyDescent="0.3">
      <c r="B1" s="2"/>
    </row>
    <row r="2" spans="1:10" x14ac:dyDescent="0.3">
      <c r="B2" s="2"/>
    </row>
    <row r="3" spans="1:10" x14ac:dyDescent="0.3">
      <c r="B3" s="2"/>
    </row>
    <row r="4" spans="1:10" x14ac:dyDescent="0.3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">
      <c r="A5" s="15"/>
      <c r="B5" s="39" t="str">
        <f>'[2]16-29'!$B$5</f>
        <v>marzo 2026</v>
      </c>
      <c r="C5" s="15"/>
      <c r="D5" s="15"/>
      <c r="E5" s="15"/>
      <c r="F5" s="15"/>
      <c r="G5" s="15"/>
      <c r="H5" s="15"/>
      <c r="I5" s="15"/>
      <c r="J5" s="15"/>
    </row>
    <row r="6" spans="1:10" ht="15" customHeight="1" x14ac:dyDescent="0.3">
      <c r="A6" s="3"/>
      <c r="C6" s="5"/>
      <c r="D6" s="5"/>
      <c r="F6" s="5"/>
      <c r="G6" s="5"/>
      <c r="H6" s="5"/>
      <c r="I6" s="5"/>
      <c r="J6" s="3"/>
    </row>
    <row r="7" spans="1:10" s="103" customFormat="1" ht="19.899999999999999" customHeight="1" x14ac:dyDescent="0.2">
      <c r="A7" s="15"/>
      <c r="B7" s="440" t="s">
        <v>3</v>
      </c>
      <c r="C7" s="441"/>
      <c r="D7" s="441"/>
      <c r="E7" s="441"/>
      <c r="F7" s="441"/>
      <c r="G7" s="441"/>
      <c r="H7" s="441"/>
      <c r="I7" s="441"/>
      <c r="J7" s="15"/>
    </row>
    <row r="8" spans="1:10" ht="6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9" customFormat="1" ht="15" customHeight="1" x14ac:dyDescent="0.35">
      <c r="A9" s="7"/>
      <c r="B9" s="8"/>
      <c r="C9" s="412" t="str">
        <f>'[2]16-29'!$C$9</f>
        <v>marzo</v>
      </c>
      <c r="D9" s="413"/>
      <c r="E9" s="414" t="s">
        <v>4</v>
      </c>
      <c r="F9" s="415"/>
      <c r="G9" s="416"/>
      <c r="H9" s="414" t="s">
        <v>5</v>
      </c>
      <c r="I9" s="417"/>
      <c r="J9" s="7"/>
    </row>
    <row r="10" spans="1:10" s="9" customFormat="1" ht="15" customHeight="1" x14ac:dyDescent="0.35">
      <c r="A10" s="7"/>
      <c r="B10" s="10" t="s">
        <v>6</v>
      </c>
      <c r="C10" s="431" t="str">
        <f>'[2]16-29'!$C$10</f>
        <v xml:space="preserve"> 2026</v>
      </c>
      <c r="D10" s="418"/>
      <c r="E10" s="419" t="str">
        <f>+'[2]16-29'!$E$10</f>
        <v>febrero 2026</v>
      </c>
      <c r="F10" s="420"/>
      <c r="G10" s="418"/>
      <c r="H10" s="419" t="str">
        <f>'[2]16-29'!$H$10</f>
        <v>marzo 2025</v>
      </c>
      <c r="I10" s="421"/>
      <c r="J10" s="7"/>
    </row>
    <row r="11" spans="1:10" s="9" customFormat="1" ht="15" customHeight="1" x14ac:dyDescent="0.35">
      <c r="A11" s="7"/>
      <c r="B11" s="11" t="s">
        <v>7</v>
      </c>
      <c r="C11" s="422" t="s">
        <v>8</v>
      </c>
      <c r="D11" s="423" t="s">
        <v>9</v>
      </c>
      <c r="E11" s="423" t="s">
        <v>10</v>
      </c>
      <c r="F11" s="479" t="s">
        <v>8</v>
      </c>
      <c r="G11" s="423" t="s">
        <v>9</v>
      </c>
      <c r="H11" s="423" t="s">
        <v>10</v>
      </c>
      <c r="I11" s="492" t="s">
        <v>8</v>
      </c>
      <c r="J11" s="7"/>
    </row>
    <row r="12" spans="1:10" s="9" customFormat="1" ht="6.95" customHeight="1" x14ac:dyDescent="0.35">
      <c r="A12" s="7"/>
      <c r="B12" s="12"/>
      <c r="C12" s="12"/>
      <c r="D12" s="12"/>
      <c r="E12" s="12"/>
      <c r="F12" s="480"/>
      <c r="G12" s="12"/>
      <c r="H12" s="12"/>
      <c r="I12" s="480"/>
      <c r="J12" s="7"/>
    </row>
    <row r="13" spans="1:10" s="9" customFormat="1" x14ac:dyDescent="0.35">
      <c r="A13" s="7"/>
      <c r="B13" s="13" t="s">
        <v>11</v>
      </c>
      <c r="C13" s="14"/>
      <c r="D13" s="14"/>
      <c r="E13" s="14"/>
      <c r="F13" s="481"/>
      <c r="G13" s="15"/>
      <c r="H13" s="14"/>
      <c r="I13" s="493"/>
      <c r="J13" s="7"/>
    </row>
    <row r="14" spans="1:10" s="9" customFormat="1" ht="16.5" customHeight="1" x14ac:dyDescent="0.35">
      <c r="A14" s="7"/>
      <c r="B14" s="49" t="s">
        <v>13</v>
      </c>
      <c r="C14" s="50">
        <f>'[2]16-29'!$C$14</f>
        <v>51189</v>
      </c>
      <c r="D14" s="51">
        <f>'[2]16-29'!$D$14</f>
        <v>1228</v>
      </c>
      <c r="E14" s="52">
        <f>'[2]16-29'!$E$14</f>
        <v>2.4579171753968097</v>
      </c>
      <c r="F14" s="482">
        <f>'[2]16-29'!$F$14</f>
        <v>49961</v>
      </c>
      <c r="G14" s="53">
        <f>'[2]16-29'!$G$14</f>
        <v>-1650</v>
      </c>
      <c r="H14" s="54">
        <f>'[2]16-29'!$H$14</f>
        <v>-3.1226934650542213</v>
      </c>
      <c r="I14" s="494">
        <f>'[2]16-29'!$I$14</f>
        <v>52839</v>
      </c>
      <c r="J14" s="7"/>
    </row>
    <row r="15" spans="1:10" s="9" customFormat="1" ht="16.5" customHeight="1" x14ac:dyDescent="0.35">
      <c r="A15" s="7"/>
      <c r="B15" s="55" t="s">
        <v>14</v>
      </c>
      <c r="C15" s="56">
        <f>'[2]16-29'!$C$15</f>
        <v>137788</v>
      </c>
      <c r="D15" s="57">
        <f>'[2]16-29'!$D$15</f>
        <v>-1659</v>
      </c>
      <c r="E15" s="58">
        <f>'[2]16-29'!$E$15</f>
        <v>-1.1896993122835198</v>
      </c>
      <c r="F15" s="483">
        <f>'[2]16-29'!$F$15</f>
        <v>139447</v>
      </c>
      <c r="G15" s="59">
        <f>'[2]16-29'!$G$15</f>
        <v>-6897</v>
      </c>
      <c r="H15" s="60">
        <f>'[2]16-29'!$H$15</f>
        <v>-4.7669074195666443</v>
      </c>
      <c r="I15" s="491">
        <f>'[2]16-29'!$I$15</f>
        <v>144685</v>
      </c>
      <c r="J15" s="7"/>
    </row>
    <row r="16" spans="1:10" s="9" customFormat="1" ht="16.5" customHeight="1" x14ac:dyDescent="0.35">
      <c r="A16" s="7"/>
      <c r="B16" s="61" t="s">
        <v>22</v>
      </c>
      <c r="C16" s="62">
        <f>'[2]16-29'!$C$16</f>
        <v>188977</v>
      </c>
      <c r="D16" s="63">
        <f>'[2]16-29'!$D$16</f>
        <v>-431</v>
      </c>
      <c r="E16" s="64">
        <f>'[2]16-29'!$E$16</f>
        <v>-0.22755110660584557</v>
      </c>
      <c r="F16" s="478">
        <f>'[2]16-29'!$F$16</f>
        <v>189408</v>
      </c>
      <c r="G16" s="65">
        <f>'[2]16-29'!$G$16</f>
        <v>-8547</v>
      </c>
      <c r="H16" s="66">
        <f>'[2]16-29'!$H$16</f>
        <v>-4.3270691156517689</v>
      </c>
      <c r="I16" s="495">
        <f>'[2]16-29'!$I$16</f>
        <v>197524</v>
      </c>
      <c r="J16" s="7"/>
    </row>
    <row r="17" spans="1:10" s="9" customFormat="1" ht="16.5" customHeight="1" x14ac:dyDescent="0.35">
      <c r="A17" s="7"/>
      <c r="B17" s="67" t="s">
        <v>15</v>
      </c>
      <c r="C17" s="68">
        <f>'[2]16-29'!$C$17</f>
        <v>181960</v>
      </c>
      <c r="D17" s="69">
        <f>'[2]16-29'!$D$17</f>
        <v>-4154</v>
      </c>
      <c r="E17" s="70">
        <f>'[2]16-29'!$E$17</f>
        <v>-2.2319653545676306</v>
      </c>
      <c r="F17" s="484">
        <f>'[2]16-29'!$F$17</f>
        <v>186114</v>
      </c>
      <c r="G17" s="71">
        <f>'[2]16-29'!$G$17</f>
        <v>-11790</v>
      </c>
      <c r="H17" s="72">
        <f>'[2]16-29'!$H$17</f>
        <v>-6.0851612903225805</v>
      </c>
      <c r="I17" s="496">
        <f>'[2]16-29'!$I$17</f>
        <v>193750</v>
      </c>
      <c r="J17" s="7"/>
    </row>
    <row r="18" spans="1:10" s="9" customFormat="1" ht="16.5" customHeight="1" x14ac:dyDescent="0.35">
      <c r="A18" s="7"/>
      <c r="B18" s="73" t="s">
        <v>23</v>
      </c>
      <c r="C18" s="74">
        <f>'[2]16-29'!$C$18</f>
        <v>370937</v>
      </c>
      <c r="D18" s="75">
        <f>'[2]16-29'!$D$18</f>
        <v>-4585</v>
      </c>
      <c r="E18" s="76">
        <f>'[2]16-29'!$E$18</f>
        <v>-1.2209670804906239</v>
      </c>
      <c r="F18" s="485">
        <f>'[2]16-29'!$F$18</f>
        <v>375522</v>
      </c>
      <c r="G18" s="77">
        <f>'[2]16-29'!$G$18</f>
        <v>-20337</v>
      </c>
      <c r="H18" s="78">
        <f>'[2]16-29'!$H$18</f>
        <v>-5.1976364389149294</v>
      </c>
      <c r="I18" s="497">
        <f>'[2]16-29'!$I$18</f>
        <v>391274</v>
      </c>
      <c r="J18" s="7"/>
    </row>
    <row r="19" spans="1:10" s="9" customFormat="1" ht="16.5" customHeight="1" x14ac:dyDescent="0.35">
      <c r="A19" s="7"/>
      <c r="B19" s="15" t="s">
        <v>16</v>
      </c>
      <c r="C19" s="79">
        <f>'[2]16-29'!$C$19</f>
        <v>198643</v>
      </c>
      <c r="D19" s="80">
        <f>'[2]16-29'!$D$19</f>
        <v>-2174</v>
      </c>
      <c r="E19" s="81">
        <f>'[2]16-29'!$E$19</f>
        <v>-1.0825776702171628</v>
      </c>
      <c r="F19" s="486">
        <f>'[2]16-29'!$F$19</f>
        <v>200817</v>
      </c>
      <c r="G19" s="82">
        <f>'[2]16-29'!$G$19</f>
        <v>-16254</v>
      </c>
      <c r="H19" s="83">
        <f>'[2]16-29'!$H$19</f>
        <v>-7.563623503352769</v>
      </c>
      <c r="I19" s="498">
        <f>'[2]16-29'!$I$19</f>
        <v>214897</v>
      </c>
      <c r="J19" s="7"/>
    </row>
    <row r="20" spans="1:10" s="9" customFormat="1" ht="16.5" customHeight="1" x14ac:dyDescent="0.35">
      <c r="A20" s="7"/>
      <c r="B20" s="84" t="s">
        <v>24</v>
      </c>
      <c r="C20" s="85">
        <f>'[2]16-29'!$C$20</f>
        <v>569580</v>
      </c>
      <c r="D20" s="86">
        <f>'[2]16-29'!$D$20</f>
        <v>-6759</v>
      </c>
      <c r="E20" s="87">
        <f>'[2]16-29'!$E$20</f>
        <v>-1.1727472893557438</v>
      </c>
      <c r="F20" s="478">
        <f>'[2]16-29'!$F$20</f>
        <v>576339</v>
      </c>
      <c r="G20" s="88">
        <f>'[2]16-29'!$G$20</f>
        <v>-36591</v>
      </c>
      <c r="H20" s="89">
        <f>'[2]16-29'!$H$20</f>
        <v>-6.0364154669227004</v>
      </c>
      <c r="I20" s="495">
        <f>'[2]16-29'!$I$20</f>
        <v>606171</v>
      </c>
      <c r="J20" s="7"/>
    </row>
    <row r="21" spans="1:10" s="9" customFormat="1" ht="16.5" customHeight="1" x14ac:dyDescent="0.35">
      <c r="A21" s="7"/>
      <c r="B21" s="90" t="s">
        <v>17</v>
      </c>
      <c r="C21" s="91">
        <f>'[2]16-29'!$C$21</f>
        <v>1850132</v>
      </c>
      <c r="D21" s="92">
        <f>'[2]16-29'!$D$21</f>
        <v>-16175</v>
      </c>
      <c r="E21" s="93">
        <f>'[2]16-29'!$E$21</f>
        <v>-0.8666848487413914</v>
      </c>
      <c r="F21" s="487">
        <f>'[2]16-29'!$F$21</f>
        <v>1866307</v>
      </c>
      <c r="G21" s="94">
        <f>'[2]16-29'!$G$21</f>
        <v>-123835</v>
      </c>
      <c r="H21" s="95">
        <f>'[2]16-29'!$H$21</f>
        <v>-6.2734078127952495</v>
      </c>
      <c r="I21" s="499">
        <f>'[2]16-29'!$I$21</f>
        <v>1973967</v>
      </c>
      <c r="J21" s="7"/>
    </row>
    <row r="22" spans="1:10" s="9" customFormat="1" ht="16.5" customHeight="1" x14ac:dyDescent="0.35">
      <c r="A22" s="7"/>
      <c r="B22" s="96" t="s">
        <v>12</v>
      </c>
      <c r="C22" s="97">
        <f>'[2]16-29'!$C$22</f>
        <v>2419712</v>
      </c>
      <c r="D22" s="98">
        <f>'[2]16-29'!$D$22</f>
        <v>-22934</v>
      </c>
      <c r="E22" s="99">
        <f>'[2]16-29'!$E$22</f>
        <v>-0.93889986514623902</v>
      </c>
      <c r="F22" s="488">
        <f>'[2]16-29'!$F$22</f>
        <v>2442646</v>
      </c>
      <c r="G22" s="100">
        <f>'[2]16-29'!$G$22</f>
        <v>-160426</v>
      </c>
      <c r="H22" s="101">
        <f>'[2]16-29'!$H$22</f>
        <v>-6.2177294392780542</v>
      </c>
      <c r="I22" s="500">
        <f>'[2]16-29'!$I$22</f>
        <v>2580138</v>
      </c>
      <c r="J22" s="7"/>
    </row>
    <row r="23" spans="1:10" s="9" customFormat="1" ht="6.95" customHeight="1" x14ac:dyDescent="0.35">
      <c r="A23" s="7"/>
      <c r="B23" s="28"/>
      <c r="C23" s="29"/>
      <c r="D23" s="30"/>
      <c r="E23" s="31"/>
      <c r="F23" s="489"/>
      <c r="G23" s="30"/>
      <c r="H23" s="31"/>
      <c r="I23" s="489"/>
      <c r="J23" s="7"/>
    </row>
    <row r="24" spans="1:10" s="9" customFormat="1" x14ac:dyDescent="0.35">
      <c r="A24" s="7"/>
      <c r="B24" s="13" t="s">
        <v>18</v>
      </c>
      <c r="C24" s="14"/>
      <c r="D24" s="32"/>
      <c r="E24" s="33"/>
      <c r="F24" s="481"/>
      <c r="G24" s="32"/>
      <c r="H24" s="33"/>
      <c r="I24" s="481"/>
      <c r="J24" s="7"/>
    </row>
    <row r="25" spans="1:10" s="9" customFormat="1" ht="16.5" customHeight="1" x14ac:dyDescent="0.35">
      <c r="A25" s="7"/>
      <c r="B25" s="49" t="s">
        <v>13</v>
      </c>
      <c r="C25" s="50">
        <f>'[2]16-29'!$C$25</f>
        <v>30370</v>
      </c>
      <c r="D25" s="51">
        <f>'[2]16-29'!$D$25</f>
        <v>750</v>
      </c>
      <c r="E25" s="52">
        <f>'[2]16-29'!$E$25</f>
        <v>2.5320729237002024</v>
      </c>
      <c r="F25" s="482">
        <f>'[2]16-29'!$F$25</f>
        <v>29620</v>
      </c>
      <c r="G25" s="53">
        <f>'[2]16-29'!$G$25</f>
        <v>-566</v>
      </c>
      <c r="H25" s="54">
        <f>'[2]16-29'!$H$25</f>
        <v>-1.829583656581329</v>
      </c>
      <c r="I25" s="494">
        <f>'[2]16-29'!$I$25</f>
        <v>30936</v>
      </c>
      <c r="J25" s="7"/>
    </row>
    <row r="26" spans="1:10" s="9" customFormat="1" ht="16.5" customHeight="1" x14ac:dyDescent="0.35">
      <c r="A26" s="7"/>
      <c r="B26" s="55" t="s">
        <v>14</v>
      </c>
      <c r="C26" s="56">
        <f>'[2]16-29'!$C$26</f>
        <v>69220</v>
      </c>
      <c r="D26" s="57">
        <f>'[2]16-29'!$D$26</f>
        <v>-919</v>
      </c>
      <c r="E26" s="58">
        <f>'[2]16-29'!$E$26</f>
        <v>-1.3102553500905345</v>
      </c>
      <c r="F26" s="483">
        <f>'[2]16-29'!$F$26</f>
        <v>70139</v>
      </c>
      <c r="G26" s="59">
        <f>'[2]16-29'!$G$26</f>
        <v>-2963</v>
      </c>
      <c r="H26" s="60">
        <f>'[2]16-29'!$H$26</f>
        <v>-4.1048446310073015</v>
      </c>
      <c r="I26" s="491">
        <f>'[2]16-29'!$I$26</f>
        <v>72183</v>
      </c>
      <c r="J26" s="7"/>
    </row>
    <row r="27" spans="1:10" s="9" customFormat="1" ht="16.5" customHeight="1" x14ac:dyDescent="0.35">
      <c r="A27" s="7"/>
      <c r="B27" s="61" t="s">
        <v>22</v>
      </c>
      <c r="C27" s="62">
        <f>'[2]16-29'!$C$27</f>
        <v>99590</v>
      </c>
      <c r="D27" s="63">
        <f>'[2]16-29'!$D$27</f>
        <v>-169</v>
      </c>
      <c r="E27" s="64">
        <f>'[2]16-29'!$E$27</f>
        <v>-0.16940827394019586</v>
      </c>
      <c r="F27" s="478">
        <f>'[2]16-29'!$F$27</f>
        <v>99759</v>
      </c>
      <c r="G27" s="65">
        <f>'[2]16-29'!$G$27</f>
        <v>-3529</v>
      </c>
      <c r="H27" s="66">
        <f>'[2]16-29'!$H$27</f>
        <v>-3.4222597193533684</v>
      </c>
      <c r="I27" s="495">
        <f>'[2]16-29'!$I$27</f>
        <v>103119</v>
      </c>
      <c r="J27" s="7"/>
    </row>
    <row r="28" spans="1:10" s="9" customFormat="1" ht="16.5" customHeight="1" x14ac:dyDescent="0.35">
      <c r="A28" s="7"/>
      <c r="B28" s="67" t="s">
        <v>15</v>
      </c>
      <c r="C28" s="68">
        <f>'[2]16-29'!$C$28</f>
        <v>80241</v>
      </c>
      <c r="D28" s="69">
        <f>'[2]16-29'!$D$28</f>
        <v>-1438</v>
      </c>
      <c r="E28" s="70">
        <f>'[2]16-29'!$E$28</f>
        <v>-1.7605504474834412</v>
      </c>
      <c r="F28" s="484">
        <f>'[2]16-29'!$F$28</f>
        <v>81679</v>
      </c>
      <c r="G28" s="71">
        <f>'[2]16-29'!$G$28</f>
        <v>-4766</v>
      </c>
      <c r="H28" s="72">
        <f>'[2]16-29'!$H$28</f>
        <v>-5.6065971037679248</v>
      </c>
      <c r="I28" s="496">
        <f>'[2]16-29'!$I$28</f>
        <v>85007</v>
      </c>
      <c r="J28" s="7"/>
    </row>
    <row r="29" spans="1:10" s="9" customFormat="1" ht="16.5" customHeight="1" x14ac:dyDescent="0.35">
      <c r="A29" s="7"/>
      <c r="B29" s="73" t="s">
        <v>23</v>
      </c>
      <c r="C29" s="74">
        <f>'[2]16-29'!$C$29</f>
        <v>179831</v>
      </c>
      <c r="D29" s="75">
        <f>'[2]16-29'!$D$29</f>
        <v>-1607</v>
      </c>
      <c r="E29" s="76">
        <f>'[2]16-29'!$E$29</f>
        <v>-0.88570200288803891</v>
      </c>
      <c r="F29" s="485">
        <f>'[2]16-29'!$F$29</f>
        <v>181438</v>
      </c>
      <c r="G29" s="77">
        <f>'[2]16-29'!$G$29</f>
        <v>-8295</v>
      </c>
      <c r="H29" s="78">
        <f>'[2]16-29'!$H$29</f>
        <v>-4.4092788875540867</v>
      </c>
      <c r="I29" s="497">
        <f>'[2]16-29'!$I$29</f>
        <v>188126</v>
      </c>
      <c r="J29" s="7"/>
    </row>
    <row r="30" spans="1:10" s="9" customFormat="1" ht="16.5" customHeight="1" x14ac:dyDescent="0.35">
      <c r="A30" s="7"/>
      <c r="B30" s="15" t="s">
        <v>16</v>
      </c>
      <c r="C30" s="79">
        <f>'[2]16-29'!$C$30</f>
        <v>78540</v>
      </c>
      <c r="D30" s="80">
        <f>'[2]16-29'!$D$30</f>
        <v>-702</v>
      </c>
      <c r="E30" s="81">
        <f>'[2]16-29'!$E$30</f>
        <v>-0.88589384417354433</v>
      </c>
      <c r="F30" s="486">
        <f>'[2]16-29'!$F$30</f>
        <v>79242</v>
      </c>
      <c r="G30" s="82">
        <f>'[2]16-29'!$G$30</f>
        <v>-5708</v>
      </c>
      <c r="H30" s="83">
        <f>'[2]16-29'!$H$30</f>
        <v>-6.7752350204159146</v>
      </c>
      <c r="I30" s="498">
        <f>'[2]16-29'!$I$30</f>
        <v>84248</v>
      </c>
      <c r="J30" s="7"/>
    </row>
    <row r="31" spans="1:10" s="9" customFormat="1" ht="16.5" customHeight="1" x14ac:dyDescent="0.35">
      <c r="A31" s="7"/>
      <c r="B31" s="84" t="s">
        <v>24</v>
      </c>
      <c r="C31" s="85">
        <f>'[2]16-29'!$C$31</f>
        <v>258371</v>
      </c>
      <c r="D31" s="86">
        <f>'[2]16-29'!$D$31</f>
        <v>-2309</v>
      </c>
      <c r="E31" s="87">
        <f>'[2]16-29'!$E$31</f>
        <v>-0.88576031916525999</v>
      </c>
      <c r="F31" s="478">
        <f>'[2]16-29'!$F$31</f>
        <v>260680</v>
      </c>
      <c r="G31" s="88">
        <f>'[2]16-29'!$G$31</f>
        <v>-14003</v>
      </c>
      <c r="H31" s="89">
        <f>'[2]16-29'!$H$31</f>
        <v>-5.141092762157915</v>
      </c>
      <c r="I31" s="495">
        <f>'[2]16-29'!$I$31</f>
        <v>272374</v>
      </c>
      <c r="J31" s="7"/>
    </row>
    <row r="32" spans="1:10" s="9" customFormat="1" ht="16.5" customHeight="1" x14ac:dyDescent="0.35">
      <c r="A32" s="7"/>
      <c r="B32" s="90" t="s">
        <v>17</v>
      </c>
      <c r="C32" s="91">
        <f>'[2]16-29'!$C$32</f>
        <v>702769</v>
      </c>
      <c r="D32" s="92">
        <f>'[2]16-29'!$D$32</f>
        <v>-5784</v>
      </c>
      <c r="E32" s="93">
        <f>'[2]16-29'!$E$32</f>
        <v>-0.81631155326418769</v>
      </c>
      <c r="F32" s="487">
        <f>'[2]16-29'!$F$32</f>
        <v>708553</v>
      </c>
      <c r="G32" s="94">
        <f>'[2]16-29'!$G$32</f>
        <v>-51217</v>
      </c>
      <c r="H32" s="95">
        <f>'[2]16-29'!$H$32</f>
        <v>-6.7928316971402651</v>
      </c>
      <c r="I32" s="499">
        <f>'[2]16-29'!$I$32</f>
        <v>753986</v>
      </c>
      <c r="J32" s="7"/>
    </row>
    <row r="33" spans="1:10" s="9" customFormat="1" ht="16.5" customHeight="1" x14ac:dyDescent="0.35">
      <c r="A33" s="7"/>
      <c r="B33" s="96" t="s">
        <v>12</v>
      </c>
      <c r="C33" s="97">
        <f>'[2]16-29'!$C$33</f>
        <v>961140</v>
      </c>
      <c r="D33" s="98">
        <f>'[2]16-29'!$D$33</f>
        <v>-8093</v>
      </c>
      <c r="E33" s="99">
        <f>'[2]16-29'!$E$33</f>
        <v>-0.83499014168935648</v>
      </c>
      <c r="F33" s="488">
        <f>'[2]16-29'!$F$33</f>
        <v>969233</v>
      </c>
      <c r="G33" s="100">
        <f>'[2]16-29'!$G$33</f>
        <v>-65220</v>
      </c>
      <c r="H33" s="101">
        <f>'[2]16-29'!$H$33</f>
        <v>-6.3544954986554423</v>
      </c>
      <c r="I33" s="500">
        <f>'[2]16-29'!$I$33</f>
        <v>1026360</v>
      </c>
      <c r="J33" s="7"/>
    </row>
    <row r="34" spans="1:10" s="9" customFormat="1" ht="6.95" customHeight="1" x14ac:dyDescent="0.35">
      <c r="A34" s="7"/>
      <c r="B34" s="28"/>
      <c r="C34" s="29"/>
      <c r="D34" s="30"/>
      <c r="E34" s="31"/>
      <c r="F34" s="489"/>
      <c r="G34" s="30"/>
      <c r="H34" s="31"/>
      <c r="I34" s="489"/>
      <c r="J34" s="7"/>
    </row>
    <row r="35" spans="1:10" x14ac:dyDescent="0.3">
      <c r="A35" s="3"/>
      <c r="B35" s="13" t="s">
        <v>19</v>
      </c>
      <c r="C35" s="15"/>
      <c r="D35" s="35"/>
      <c r="E35" s="32"/>
      <c r="F35" s="490"/>
      <c r="G35" s="35"/>
      <c r="H35" s="32"/>
      <c r="I35" s="490"/>
      <c r="J35" s="3"/>
    </row>
    <row r="36" spans="1:10" s="9" customFormat="1" ht="16.5" customHeight="1" x14ac:dyDescent="0.35">
      <c r="A36" s="7"/>
      <c r="B36" s="49" t="s">
        <v>13</v>
      </c>
      <c r="C36" s="50">
        <f>'[2]16-29'!$C$36</f>
        <v>20819</v>
      </c>
      <c r="D36" s="51">
        <f>'[2]16-29'!$D$36</f>
        <v>478</v>
      </c>
      <c r="E36" s="52">
        <f>'[2]16-29'!$E$36</f>
        <v>2.3499336315815347</v>
      </c>
      <c r="F36" s="482">
        <f>'[2]16-29'!$F$36</f>
        <v>20341</v>
      </c>
      <c r="G36" s="53">
        <f>'[2]16-29'!$G$36</f>
        <v>-1084</v>
      </c>
      <c r="H36" s="54">
        <f>'[2]16-29'!$H$36</f>
        <v>-4.9490937314523125</v>
      </c>
      <c r="I36" s="494">
        <f>'[2]16-29'!$I$36</f>
        <v>21903</v>
      </c>
      <c r="J36" s="7"/>
    </row>
    <row r="37" spans="1:10" s="9" customFormat="1" ht="16.5" customHeight="1" x14ac:dyDescent="0.35">
      <c r="A37" s="7"/>
      <c r="B37" s="55" t="s">
        <v>14</v>
      </c>
      <c r="C37" s="56">
        <f>'[2]16-29'!$C$37</f>
        <v>68568</v>
      </c>
      <c r="D37" s="57">
        <f>'[2]16-29'!$D$37</f>
        <v>-740</v>
      </c>
      <c r="E37" s="58">
        <f>'[2]16-29'!$E$37</f>
        <v>-1.0676978126623189</v>
      </c>
      <c r="F37" s="483">
        <f>'[2]16-29'!$F$37</f>
        <v>69308</v>
      </c>
      <c r="G37" s="59">
        <f>'[2]16-29'!$G$37</f>
        <v>-3934</v>
      </c>
      <c r="H37" s="60">
        <f>'[2]16-29'!$H$37</f>
        <v>-5.4260572122148352</v>
      </c>
      <c r="I37" s="491">
        <f>'[2]16-29'!$I$37</f>
        <v>72502</v>
      </c>
      <c r="J37" s="7"/>
    </row>
    <row r="38" spans="1:10" s="9" customFormat="1" ht="16.5" customHeight="1" x14ac:dyDescent="0.35">
      <c r="A38" s="7"/>
      <c r="B38" s="61" t="s">
        <v>22</v>
      </c>
      <c r="C38" s="62">
        <f>'[2]16-29'!$C$38</f>
        <v>89387</v>
      </c>
      <c r="D38" s="63">
        <f>'[2]16-29'!$D$38</f>
        <v>-262</v>
      </c>
      <c r="E38" s="64">
        <f>'[2]16-29'!$E$38</f>
        <v>-0.29225088958047496</v>
      </c>
      <c r="F38" s="478">
        <f>'[2]16-29'!$F$38</f>
        <v>89649</v>
      </c>
      <c r="G38" s="65">
        <f>'[2]16-29'!$G$38</f>
        <v>-5018</v>
      </c>
      <c r="H38" s="66">
        <f>'[2]16-29'!$H$38</f>
        <v>-5.3153964302738199</v>
      </c>
      <c r="I38" s="495">
        <f>'[2]16-29'!$I$38</f>
        <v>94405</v>
      </c>
      <c r="J38" s="7"/>
    </row>
    <row r="39" spans="1:10" s="9" customFormat="1" ht="16.5" customHeight="1" x14ac:dyDescent="0.35">
      <c r="A39" s="7"/>
      <c r="B39" s="67" t="s">
        <v>15</v>
      </c>
      <c r="C39" s="68">
        <f>'[2]16-29'!$C$39</f>
        <v>101719</v>
      </c>
      <c r="D39" s="69">
        <f>'[2]16-29'!$D$39</f>
        <v>-2716</v>
      </c>
      <c r="E39" s="70">
        <f>'[2]16-29'!$E$39</f>
        <v>-2.6006606980418443</v>
      </c>
      <c r="F39" s="484">
        <f>'[2]16-29'!$F$39</f>
        <v>104435</v>
      </c>
      <c r="G39" s="71">
        <f>'[2]16-29'!$G$39</f>
        <v>-7024</v>
      </c>
      <c r="H39" s="72">
        <f>'[2]16-29'!$H$39</f>
        <v>-6.4592663435807358</v>
      </c>
      <c r="I39" s="496">
        <f>'[2]16-29'!$I$39</f>
        <v>108743</v>
      </c>
      <c r="J39" s="7"/>
    </row>
    <row r="40" spans="1:10" s="9" customFormat="1" ht="16.5" customHeight="1" x14ac:dyDescent="0.35">
      <c r="A40" s="7"/>
      <c r="B40" s="73" t="s">
        <v>23</v>
      </c>
      <c r="C40" s="74">
        <f>'[2]16-29'!$C$40</f>
        <v>191106</v>
      </c>
      <c r="D40" s="75">
        <f>'[2]16-29'!$D$40</f>
        <v>-2978</v>
      </c>
      <c r="E40" s="76">
        <f>'[2]16-29'!$E$40</f>
        <v>-1.5343871725644564</v>
      </c>
      <c r="F40" s="485">
        <f>'[2]16-29'!$F$40</f>
        <v>194084</v>
      </c>
      <c r="G40" s="77">
        <f>'[2]16-29'!$G$40</f>
        <v>-12042</v>
      </c>
      <c r="H40" s="78">
        <f>'[2]16-29'!$H$40</f>
        <v>-5.9276980329611906</v>
      </c>
      <c r="I40" s="497">
        <f>'[2]16-29'!$I$40</f>
        <v>203148</v>
      </c>
      <c r="J40" s="7"/>
    </row>
    <row r="41" spans="1:10" s="9" customFormat="1" ht="16.5" customHeight="1" x14ac:dyDescent="0.35">
      <c r="A41" s="7"/>
      <c r="B41" s="15" t="s">
        <v>16</v>
      </c>
      <c r="C41" s="79">
        <f>'[2]16-29'!$C$41</f>
        <v>120103</v>
      </c>
      <c r="D41" s="80">
        <f>'[2]16-29'!$D$41</f>
        <v>-1472</v>
      </c>
      <c r="E41" s="81">
        <f>'[2]16-29'!$E$41</f>
        <v>-1.210775241620399</v>
      </c>
      <c r="F41" s="486">
        <f>'[2]16-29'!$F$41</f>
        <v>121575</v>
      </c>
      <c r="G41" s="82">
        <f>'[2]16-29'!$G$41</f>
        <v>-10546</v>
      </c>
      <c r="H41" s="83">
        <f>'[2]16-29'!$H$41</f>
        <v>-8.0720097360102265</v>
      </c>
      <c r="I41" s="498">
        <f>'[2]16-29'!$I$41</f>
        <v>130649</v>
      </c>
      <c r="J41" s="7"/>
    </row>
    <row r="42" spans="1:10" s="9" customFormat="1" ht="16.5" customHeight="1" x14ac:dyDescent="0.35">
      <c r="A42" s="7"/>
      <c r="B42" s="84" t="s">
        <v>24</v>
      </c>
      <c r="C42" s="85">
        <f>'[2]16-29'!$C$42</f>
        <v>311209</v>
      </c>
      <c r="D42" s="86">
        <f>'[2]16-29'!$D$42</f>
        <v>-4450</v>
      </c>
      <c r="E42" s="87">
        <f>'[2]16-29'!$E$42</f>
        <v>-1.4097491280147247</v>
      </c>
      <c r="F42" s="478">
        <f>'[2]16-29'!$F$42</f>
        <v>315659</v>
      </c>
      <c r="G42" s="88">
        <f>'[2]16-29'!$G$42</f>
        <v>-22588</v>
      </c>
      <c r="H42" s="89">
        <f>'[2]16-29'!$H$42</f>
        <v>-6.7669871209148083</v>
      </c>
      <c r="I42" s="495">
        <f>'[2]16-29'!$I$42</f>
        <v>333797</v>
      </c>
      <c r="J42" s="7"/>
    </row>
    <row r="43" spans="1:10" s="9" customFormat="1" ht="16.5" customHeight="1" x14ac:dyDescent="0.35">
      <c r="A43" s="7"/>
      <c r="B43" s="90" t="s">
        <v>17</v>
      </c>
      <c r="C43" s="91">
        <f>'[2]16-29'!$C$43</f>
        <v>1147363</v>
      </c>
      <c r="D43" s="92">
        <f>'[2]16-29'!$D$43</f>
        <v>-10391</v>
      </c>
      <c r="E43" s="93">
        <f>'[2]16-29'!$E$43</f>
        <v>-0.89751363415716978</v>
      </c>
      <c r="F43" s="487">
        <f>'[2]16-29'!$F$43</f>
        <v>1157754</v>
      </c>
      <c r="G43" s="94">
        <f>'[2]16-29'!$G$43</f>
        <v>-72618</v>
      </c>
      <c r="H43" s="95">
        <f>'[2]16-29'!$H$43</f>
        <v>-5.9523877830884251</v>
      </c>
      <c r="I43" s="499">
        <f>'[2]16-29'!$I$43</f>
        <v>1219981</v>
      </c>
      <c r="J43" s="7"/>
    </row>
    <row r="44" spans="1:10" s="9" customFormat="1" ht="16.5" customHeight="1" x14ac:dyDescent="0.35">
      <c r="A44" s="7"/>
      <c r="B44" s="96" t="s">
        <v>12</v>
      </c>
      <c r="C44" s="97">
        <f>'[2]16-29'!$C$44</f>
        <v>1458572</v>
      </c>
      <c r="D44" s="98">
        <f>'[2]16-29'!$D$44</f>
        <v>-14841</v>
      </c>
      <c r="E44" s="99">
        <f>'[2]16-29'!$E$44</f>
        <v>-1.0072532277100854</v>
      </c>
      <c r="F44" s="488">
        <f>'[2]16-29'!$F$44</f>
        <v>1473413</v>
      </c>
      <c r="G44" s="100">
        <f>'[2]16-29'!$G$44</f>
        <v>-95206</v>
      </c>
      <c r="H44" s="101">
        <f>'[2]16-29'!$H$44</f>
        <v>-6.1273875675933116</v>
      </c>
      <c r="I44" s="500">
        <f>'[2]16-29'!$I$44</f>
        <v>1553778</v>
      </c>
      <c r="J44" s="7"/>
    </row>
    <row r="45" spans="1:10" s="9" customFormat="1" ht="15.75" x14ac:dyDescent="0.35">
      <c r="A45" s="7"/>
      <c r="B45" s="37" t="s">
        <v>20</v>
      </c>
      <c r="C45" s="1"/>
      <c r="D45" s="32"/>
      <c r="E45" s="33"/>
      <c r="F45" s="34"/>
      <c r="G45" s="32"/>
      <c r="H45" s="33"/>
      <c r="I45" s="34"/>
      <c r="J45" s="7"/>
    </row>
    <row r="46" spans="1:10" x14ac:dyDescent="0.3">
      <c r="A46" s="3"/>
      <c r="B46" s="38" t="s">
        <v>21</v>
      </c>
      <c r="D46" s="3"/>
      <c r="E46" s="3"/>
      <c r="F46" s="3"/>
      <c r="G46" s="3"/>
      <c r="H46" s="3"/>
      <c r="I46" s="3"/>
      <c r="J46" s="3"/>
    </row>
    <row r="47" spans="1:1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3">
      <c r="A48" s="3"/>
      <c r="B48" s="36"/>
      <c r="C48" s="3"/>
      <c r="D48" s="3"/>
      <c r="E48" s="3"/>
      <c r="F48" s="3"/>
      <c r="G48" s="3"/>
      <c r="H48" s="3"/>
      <c r="I48" s="3"/>
      <c r="J48" s="3"/>
    </row>
    <row r="49" spans="1:10" x14ac:dyDescent="0.3">
      <c r="A49" s="3"/>
      <c r="B49" s="36"/>
      <c r="C49" s="3"/>
      <c r="D49" s="3"/>
      <c r="E49" s="3"/>
      <c r="F49" s="3"/>
      <c r="G49" s="3"/>
      <c r="H49" s="3"/>
      <c r="I49" s="3"/>
      <c r="J49" s="3"/>
    </row>
    <row r="50" spans="1:10" x14ac:dyDescent="0.3">
      <c r="A50" s="3"/>
      <c r="C50" s="3"/>
      <c r="D50" s="3"/>
      <c r="E50" s="3"/>
      <c r="F50" s="3"/>
      <c r="G50" s="3"/>
      <c r="H50" s="3"/>
      <c r="I50" s="3"/>
      <c r="J50" s="3"/>
    </row>
    <row r="53" spans="1:10" ht="13.15" customHeight="1" x14ac:dyDescent="0.3"/>
    <row r="54" spans="1:10" ht="13.15" customHeight="1" x14ac:dyDescent="0.3"/>
    <row r="55" spans="1:10" ht="13.15" customHeight="1" x14ac:dyDescent="0.3"/>
    <row r="56" spans="1:10" ht="13.15" customHeight="1" x14ac:dyDescent="0.3"/>
    <row r="57" spans="1:10" ht="13.15" customHeight="1" x14ac:dyDescent="0.3"/>
    <row r="58" spans="1:10" ht="13.15" customHeight="1" x14ac:dyDescent="0.3"/>
    <row r="59" spans="1:10" ht="13.15" customHeight="1" x14ac:dyDescent="0.3"/>
    <row r="60" spans="1:10" ht="13.15" customHeight="1" x14ac:dyDescent="0.3"/>
    <row r="61" spans="1:10" ht="13.15" customHeight="1" x14ac:dyDescent="0.3"/>
    <row r="62" spans="1:10" ht="13.15" customHeight="1" x14ac:dyDescent="0.3"/>
    <row r="63" spans="1:10" ht="13.15" customHeight="1" x14ac:dyDescent="0.3"/>
    <row r="64" spans="1:10" ht="13.15" customHeight="1" x14ac:dyDescent="0.3"/>
    <row r="65" ht="13.15" customHeight="1" x14ac:dyDescent="0.3"/>
    <row r="66" ht="13.15" customHeight="1" x14ac:dyDescent="0.3"/>
    <row r="67" ht="13.15" customHeight="1" x14ac:dyDescent="0.3"/>
    <row r="68" ht="13.15" customHeight="1" x14ac:dyDescent="0.3"/>
    <row r="69" ht="13.15" customHeight="1" x14ac:dyDescent="0.3"/>
    <row r="70" ht="13.15" customHeight="1" x14ac:dyDescent="0.3"/>
    <row r="71" ht="13.15" customHeight="1" x14ac:dyDescent="0.3"/>
    <row r="72" ht="13.15" customHeight="1" x14ac:dyDescent="0.3"/>
    <row r="73" ht="13.15" customHeight="1" x14ac:dyDescent="0.3"/>
    <row r="74" ht="13.15" customHeight="1" x14ac:dyDescent="0.3"/>
    <row r="75" ht="13.15" customHeight="1" x14ac:dyDescent="0.3"/>
    <row r="76" ht="13.15" customHeight="1" x14ac:dyDescent="0.3"/>
    <row r="77" ht="13.15" customHeight="1" x14ac:dyDescent="0.3"/>
    <row r="78" ht="13.15" customHeight="1" x14ac:dyDescent="0.3"/>
    <row r="79" ht="13.15" customHeight="1" x14ac:dyDescent="0.3"/>
    <row r="80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showGridLines="0" view="pageBreakPreview" zoomScaleNormal="130" zoomScaleSheetLayoutView="100" zoomScalePageLayoutView="85" workbookViewId="0">
      <selection activeCell="K29" sqref="K29"/>
    </sheetView>
  </sheetViews>
  <sheetFormatPr baseColWidth="10" defaultColWidth="11.42578125" defaultRowHeight="15" x14ac:dyDescent="0.3"/>
  <cols>
    <col min="1" max="1" width="5.28515625" style="1" customWidth="1"/>
    <col min="2" max="5" width="10.28515625" style="1" customWidth="1"/>
    <col min="6" max="6" width="2.7109375" style="1" customWidth="1"/>
    <col min="7" max="10" width="10.28515625" style="1" customWidth="1"/>
    <col min="11" max="11" width="12.140625" style="1" customWidth="1"/>
    <col min="12" max="16384" width="11.42578125" style="1"/>
  </cols>
  <sheetData>
    <row r="1" spans="1:10" ht="13.15" customHeight="1" x14ac:dyDescent="0.3">
      <c r="B1" s="2"/>
    </row>
    <row r="2" spans="1:10" x14ac:dyDescent="0.3">
      <c r="B2" s="2"/>
    </row>
    <row r="3" spans="1:10" x14ac:dyDescent="0.3">
      <c r="A3" s="3"/>
      <c r="B3" s="4"/>
      <c r="C3" s="3"/>
      <c r="D3" s="3"/>
      <c r="E3" s="3"/>
      <c r="F3" s="3"/>
      <c r="G3" s="3"/>
      <c r="H3" s="3"/>
      <c r="I3" s="3"/>
    </row>
    <row r="4" spans="1:10" s="103" customFormat="1" ht="21" customHeight="1" x14ac:dyDescent="0.2">
      <c r="A4" s="15"/>
      <c r="B4" s="299" t="str">
        <f>'Pag1'!$B$5</f>
        <v>marzo 2026</v>
      </c>
      <c r="C4" s="102"/>
      <c r="D4" s="102"/>
      <c r="E4" s="102"/>
      <c r="F4" s="102"/>
      <c r="G4" s="102"/>
      <c r="H4" s="102"/>
      <c r="I4" s="102"/>
      <c r="J4" s="102"/>
    </row>
    <row r="5" spans="1:10" s="103" customFormat="1" ht="19.899999999999999" customHeight="1" x14ac:dyDescent="0.2">
      <c r="A5" s="15"/>
      <c r="B5" s="104" t="s">
        <v>25</v>
      </c>
      <c r="C5" s="102"/>
      <c r="D5" s="102"/>
      <c r="E5" s="102"/>
      <c r="F5" s="102"/>
      <c r="G5" s="102"/>
      <c r="H5" s="102"/>
      <c r="I5" s="102"/>
      <c r="J5" s="102"/>
    </row>
    <row r="6" spans="1:10" s="103" customFormat="1" ht="19.899999999999999" customHeight="1" x14ac:dyDescent="0.2">
      <c r="A6" s="15"/>
      <c r="B6" s="104" t="s">
        <v>26</v>
      </c>
      <c r="C6" s="105"/>
      <c r="D6" s="105"/>
      <c r="E6" s="105"/>
      <c r="F6" s="105"/>
      <c r="G6" s="105"/>
      <c r="H6" s="105"/>
      <c r="I6" s="105"/>
      <c r="J6" s="105"/>
    </row>
    <row r="7" spans="1:10" customFormat="1" ht="12.75" x14ac:dyDescent="0.2">
      <c r="A7" s="3"/>
      <c r="B7" s="533" t="s">
        <v>251</v>
      </c>
      <c r="C7" s="106"/>
      <c r="D7" s="106"/>
      <c r="E7" s="106"/>
      <c r="F7" s="106"/>
      <c r="G7" s="106"/>
      <c r="H7" s="106"/>
      <c r="I7" s="106"/>
    </row>
    <row r="8" spans="1:10" customFormat="1" ht="12.75" x14ac:dyDescent="0.2">
      <c r="A8" s="3"/>
      <c r="B8" s="3"/>
      <c r="C8" s="3"/>
      <c r="D8" s="3"/>
      <c r="E8" s="3"/>
      <c r="F8" s="3"/>
      <c r="G8" s="3"/>
      <c r="H8" s="3"/>
      <c r="I8" s="3"/>
    </row>
    <row r="9" spans="1:10" customFormat="1" ht="12.75" x14ac:dyDescent="0.2">
      <c r="A9" s="3"/>
      <c r="B9" s="3"/>
      <c r="C9" s="3"/>
      <c r="D9" s="3"/>
      <c r="E9" s="3"/>
      <c r="F9" s="3"/>
      <c r="G9" s="3"/>
      <c r="H9" s="3"/>
      <c r="I9" s="3"/>
    </row>
    <row r="10" spans="1:10" customFormat="1" ht="12.75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10" customFormat="1" ht="12.75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10" customFormat="1" ht="12.75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10" customFormat="1" ht="12.75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0" customFormat="1" ht="12.75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0" customFormat="1" ht="12.75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10" customFormat="1" ht="12.75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0" customFormat="1" ht="12.75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10" customFormat="1" ht="12.75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10" customFormat="1" ht="12.75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10" customFormat="1" ht="12.75" x14ac:dyDescent="0.2">
      <c r="A20" s="3"/>
      <c r="B20" s="3"/>
      <c r="C20" s="3"/>
      <c r="D20" s="3"/>
      <c r="E20" s="3"/>
      <c r="F20" s="3"/>
      <c r="G20" s="3"/>
      <c r="H20" s="3"/>
      <c r="I20" s="3"/>
    </row>
    <row r="21" spans="1:10" customFormat="1" ht="12.75" x14ac:dyDescent="0.2">
      <c r="A21" s="3"/>
      <c r="B21" s="3"/>
      <c r="C21" s="3"/>
      <c r="D21" s="3"/>
      <c r="E21" s="3"/>
      <c r="F21" s="3"/>
      <c r="G21" s="3"/>
      <c r="H21" s="3"/>
      <c r="I21" s="3"/>
    </row>
    <row r="22" spans="1:10" customFormat="1" x14ac:dyDescent="0.3">
      <c r="A22" s="3"/>
      <c r="B22" s="37" t="s">
        <v>20</v>
      </c>
      <c r="C22" s="1"/>
      <c r="D22" s="3"/>
      <c r="E22" s="3"/>
      <c r="F22" s="3"/>
      <c r="G22" s="3"/>
      <c r="H22" s="3"/>
      <c r="I22" s="3"/>
    </row>
    <row r="23" spans="1:10" customFormat="1" x14ac:dyDescent="0.3">
      <c r="A23" s="3"/>
      <c r="B23" s="38" t="s">
        <v>21</v>
      </c>
      <c r="C23" s="1"/>
      <c r="D23" s="3"/>
      <c r="E23" s="3"/>
      <c r="F23" s="3"/>
      <c r="G23" s="3"/>
      <c r="H23" s="3"/>
      <c r="I23" s="3"/>
    </row>
    <row r="24" spans="1:10" customFormat="1" ht="12.75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0" ht="18" customHeight="1" x14ac:dyDescent="0.3">
      <c r="A25" s="3"/>
      <c r="B25" s="535" t="s">
        <v>27</v>
      </c>
      <c r="C25" s="107"/>
      <c r="D25" s="107"/>
      <c r="E25" s="107"/>
      <c r="G25" s="535" t="s">
        <v>28</v>
      </c>
      <c r="H25" s="107"/>
      <c r="I25" s="107"/>
      <c r="J25" s="107"/>
    </row>
    <row r="26" spans="1:10" customFormat="1" ht="12.75" x14ac:dyDescent="0.2">
      <c r="A26" s="3"/>
      <c r="B26" s="534" t="s">
        <v>251</v>
      </c>
      <c r="C26" s="108"/>
      <c r="D26" s="108"/>
      <c r="E26" s="108"/>
      <c r="F26" s="108"/>
      <c r="G26" s="108"/>
      <c r="H26" s="108"/>
      <c r="I26" s="106"/>
    </row>
    <row r="27" spans="1:10" customFormat="1" ht="12.75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0" customFormat="1" ht="12.75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0" customFormat="1" ht="12.75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customFormat="1" ht="12.75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0" customFormat="1" ht="12.75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0" customFormat="1" ht="12.75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11" customFormat="1" ht="12.75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11" customFormat="1" ht="12.75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11" customFormat="1" ht="12.75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1" customFormat="1" ht="12.75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11" customFormat="1" ht="12.75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11" customFormat="1" ht="12.75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11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11" customFormat="1" x14ac:dyDescent="0.3">
      <c r="A40" s="3"/>
      <c r="B40" s="37" t="s">
        <v>20</v>
      </c>
      <c r="C40" s="1"/>
      <c r="D40" s="3"/>
      <c r="E40" s="3"/>
      <c r="F40" s="3"/>
      <c r="G40" s="3"/>
      <c r="H40" s="3"/>
      <c r="I40" s="3"/>
    </row>
    <row r="41" spans="1:11" customFormat="1" x14ac:dyDescent="0.3">
      <c r="A41" s="3"/>
      <c r="B41" s="38" t="s">
        <v>21</v>
      </c>
      <c r="C41" s="1"/>
      <c r="D41" s="3"/>
      <c r="E41" s="3"/>
      <c r="F41" s="3"/>
      <c r="G41" s="3"/>
      <c r="H41" s="3"/>
      <c r="I41" s="3"/>
    </row>
    <row r="42" spans="1:11" customFormat="1" x14ac:dyDescent="0.3">
      <c r="A42" s="3"/>
      <c r="B42" s="1"/>
      <c r="C42" s="1"/>
      <c r="D42" s="3"/>
      <c r="E42" s="3"/>
      <c r="F42" s="3"/>
      <c r="G42" s="3"/>
      <c r="H42" s="3"/>
      <c r="I42" s="3"/>
    </row>
    <row r="43" spans="1:11" ht="18" customHeight="1" x14ac:dyDescent="0.3">
      <c r="B43" s="536" t="s">
        <v>29</v>
      </c>
      <c r="C43" s="109"/>
      <c r="D43" s="109"/>
      <c r="E43" s="109"/>
      <c r="F43" s="109"/>
      <c r="G43" s="109"/>
      <c r="H43" s="109"/>
      <c r="I43" s="109"/>
      <c r="J43" s="109"/>
      <c r="K43" s="110"/>
    </row>
    <row r="44" spans="1:11" customFormat="1" ht="12.75" x14ac:dyDescent="0.2">
      <c r="A44" s="3"/>
      <c r="B44" s="533" t="s">
        <v>251</v>
      </c>
      <c r="C44" s="106"/>
      <c r="D44" s="106"/>
      <c r="E44" s="106"/>
      <c r="F44" s="106"/>
      <c r="G44" s="106"/>
      <c r="H44" s="106"/>
      <c r="I44" s="106"/>
    </row>
    <row r="45" spans="1:11" customFormat="1" ht="12.7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11" customFormat="1" ht="12.75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11" customFormat="1" ht="12.75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11" customFormat="1" ht="12.75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customFormat="1" ht="12.75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customFormat="1" ht="12.75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customFormat="1" ht="12.75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customFormat="1" ht="12.75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customFormat="1" ht="12.75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customFormat="1" ht="12.75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customFormat="1" ht="12.75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customFormat="1" ht="12.75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customFormat="1" ht="12.75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customFormat="1" ht="12.75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customFormat="1" x14ac:dyDescent="0.3">
      <c r="A59" s="3"/>
      <c r="B59" s="37" t="s">
        <v>20</v>
      </c>
      <c r="C59" s="1"/>
      <c r="D59" s="3"/>
      <c r="E59" s="3"/>
      <c r="F59" s="3"/>
      <c r="G59" s="3"/>
      <c r="H59" s="3"/>
      <c r="I59" s="3"/>
    </row>
    <row r="60" spans="1:9" x14ac:dyDescent="0.3">
      <c r="A60" s="3"/>
      <c r="B60" s="38" t="s">
        <v>21</v>
      </c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C62" s="3"/>
      <c r="D62" s="3"/>
      <c r="E62" s="3"/>
      <c r="F62" s="3"/>
      <c r="G62" s="3"/>
      <c r="H62" s="3"/>
      <c r="I62" s="3"/>
    </row>
    <row r="63" spans="1:9" x14ac:dyDescent="0.3">
      <c r="C63" s="3"/>
      <c r="D63" s="3"/>
      <c r="E63" s="3"/>
      <c r="F63" s="3"/>
      <c r="G63" s="3"/>
      <c r="H63" s="3"/>
      <c r="I63" s="3"/>
    </row>
    <row r="79" spans="2:2" ht="13.15" customHeight="1" x14ac:dyDescent="0.3">
      <c r="B79" s="111"/>
    </row>
    <row r="80" spans="2:2" ht="13.15" customHeight="1" x14ac:dyDescent="0.3"/>
    <row r="81" ht="13.15" customHeight="1" x14ac:dyDescent="0.3"/>
    <row r="82" ht="13.15" customHeight="1" x14ac:dyDescent="0.3"/>
    <row r="83" ht="13.15" customHeight="1" x14ac:dyDescent="0.3"/>
    <row r="84" ht="13.15" customHeight="1" x14ac:dyDescent="0.3"/>
    <row r="85" ht="13.15" customHeight="1" x14ac:dyDescent="0.3"/>
    <row r="86" ht="13.15" customHeight="1" x14ac:dyDescent="0.3"/>
    <row r="87" ht="13.15" customHeight="1" x14ac:dyDescent="0.3"/>
    <row r="88" ht="13.15" customHeight="1" x14ac:dyDescent="0.3"/>
    <row r="89" ht="13.15" customHeight="1" x14ac:dyDescent="0.3"/>
    <row r="90" ht="13.15" customHeight="1" x14ac:dyDescent="0.3"/>
    <row r="91" ht="13.15" customHeight="1" x14ac:dyDescent="0.3"/>
    <row r="92" ht="13.15" customHeight="1" x14ac:dyDescent="0.3"/>
    <row r="93" ht="13.15" customHeight="1" x14ac:dyDescent="0.3"/>
    <row r="94" ht="13.15" customHeight="1" x14ac:dyDescent="0.3"/>
    <row r="95" ht="13.15" customHeight="1" x14ac:dyDescent="0.3"/>
    <row r="96" ht="13.15" customHeight="1" x14ac:dyDescent="0.3"/>
    <row r="97" ht="13.15" customHeight="1" x14ac:dyDescent="0.3"/>
    <row r="98" ht="13.15" customHeight="1" x14ac:dyDescent="0.3"/>
    <row r="99" ht="13.15" customHeight="1" x14ac:dyDescent="0.3"/>
    <row r="100" ht="13.15" customHeight="1" x14ac:dyDescent="0.3"/>
    <row r="101" ht="13.15" customHeight="1" x14ac:dyDescent="0.3"/>
    <row r="102" ht="13.15" customHeight="1" x14ac:dyDescent="0.3"/>
    <row r="103" ht="13.15" customHeight="1" x14ac:dyDescent="0.3"/>
    <row r="104" ht="13.15" customHeight="1" x14ac:dyDescent="0.3"/>
    <row r="105" ht="13.15" customHeight="1" x14ac:dyDescent="0.3"/>
    <row r="106" ht="13.15" customHeight="1" x14ac:dyDescent="0.3"/>
    <row r="107" ht="13.15" customHeight="1" x14ac:dyDescent="0.3"/>
    <row r="108" ht="13.15" customHeight="1" x14ac:dyDescent="0.3"/>
    <row r="109" ht="13.15" customHeight="1" x14ac:dyDescent="0.3"/>
    <row r="110" ht="13.15" customHeight="1" x14ac:dyDescent="0.3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showGridLines="0" view="pageBreakPreview" topLeftCell="A13" zoomScaleNormal="115" zoomScaleSheetLayoutView="100" workbookViewId="0">
      <selection activeCell="K29" sqref="K29"/>
    </sheetView>
  </sheetViews>
  <sheetFormatPr baseColWidth="10" defaultRowHeight="12.75" x14ac:dyDescent="0.2"/>
  <cols>
    <col min="1" max="1" width="5.28515625" customWidth="1"/>
    <col min="2" max="5" width="10.28515625" customWidth="1"/>
    <col min="6" max="6" width="2.7109375" customWidth="1"/>
    <col min="7" max="10" width="10.28515625" customWidth="1"/>
    <col min="11" max="11" width="12.140625" customWidth="1"/>
  </cols>
  <sheetData>
    <row r="1" spans="1:11" ht="13.35" customHeight="1" x14ac:dyDescent="0.2"/>
    <row r="2" spans="1:11" ht="15" customHeight="1" x14ac:dyDescent="0.2"/>
    <row r="3" spans="1:11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103" customFormat="1" ht="21" customHeight="1" x14ac:dyDescent="0.2">
      <c r="A4" s="15"/>
      <c r="B4" s="299" t="str">
        <f>'Pag1'!$B$5</f>
        <v>marzo 2026</v>
      </c>
      <c r="C4" s="102"/>
      <c r="D4" s="102"/>
      <c r="E4" s="102"/>
      <c r="F4" s="102"/>
      <c r="G4" s="102"/>
      <c r="H4" s="102"/>
      <c r="I4" s="102"/>
      <c r="J4" s="102"/>
      <c r="K4" s="432"/>
    </row>
    <row r="5" spans="1:11" s="103" customFormat="1" ht="19.899999999999999" customHeight="1" x14ac:dyDescent="0.2">
      <c r="A5" s="15"/>
      <c r="B5" s="441" t="s">
        <v>30</v>
      </c>
      <c r="C5" s="442"/>
      <c r="D5" s="442"/>
      <c r="E5" s="442"/>
      <c r="F5" s="442"/>
      <c r="G5" s="442"/>
      <c r="H5" s="442"/>
      <c r="I5" s="442"/>
      <c r="J5" s="442"/>
      <c r="K5" s="15"/>
    </row>
    <row r="6" spans="1:11" s="437" customFormat="1" ht="19.899999999999999" customHeight="1" x14ac:dyDescent="0.2">
      <c r="A6" s="15"/>
      <c r="B6" s="440" t="s">
        <v>31</v>
      </c>
      <c r="C6" s="441"/>
      <c r="D6" s="441"/>
      <c r="E6" s="441"/>
      <c r="F6" s="441"/>
      <c r="G6" s="441"/>
      <c r="H6" s="441"/>
      <c r="I6" s="441"/>
      <c r="J6" s="441"/>
      <c r="K6" s="15"/>
    </row>
    <row r="7" spans="1:11" ht="14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4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4.2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4.2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4.2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4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4.2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2" ht="14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ht="14.2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ht="14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2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4.2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4.25" customHeight="1" x14ac:dyDescent="0.25">
      <c r="B22" s="37" t="s">
        <v>20</v>
      </c>
      <c r="C22" s="6"/>
      <c r="D22" s="6"/>
      <c r="E22" s="6"/>
      <c r="F22" s="6"/>
      <c r="G22" s="6"/>
      <c r="H22" s="6"/>
      <c r="I22" s="6"/>
      <c r="J22" s="6"/>
      <c r="K22" s="6"/>
    </row>
    <row r="23" spans="1:12" ht="14.25" customHeight="1" x14ac:dyDescent="0.2">
      <c r="A23" s="3"/>
      <c r="B23" s="38" t="s">
        <v>21</v>
      </c>
      <c r="C23" s="3"/>
      <c r="D23" s="3"/>
      <c r="E23" s="3"/>
      <c r="F23" s="3"/>
      <c r="G23" s="3"/>
      <c r="H23" s="3"/>
      <c r="I23" s="3"/>
      <c r="J23" s="3"/>
      <c r="K23" s="3"/>
    </row>
    <row r="24" spans="1:12" ht="14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25" customHeight="1" x14ac:dyDescent="0.2">
      <c r="A25" s="3"/>
      <c r="C25" s="3"/>
      <c r="D25" s="3"/>
      <c r="E25" s="3"/>
      <c r="F25" s="3"/>
      <c r="G25" s="3"/>
      <c r="H25" s="3"/>
      <c r="I25" s="3"/>
      <c r="J25" s="3"/>
      <c r="K25" s="3"/>
    </row>
    <row r="26" spans="1:12" s="437" customFormat="1" ht="19.899999999999999" customHeight="1" x14ac:dyDescent="0.2">
      <c r="B26" s="440" t="s">
        <v>32</v>
      </c>
      <c r="C26" s="440"/>
      <c r="D26" s="441"/>
      <c r="E26" s="441"/>
      <c r="F26" s="441"/>
      <c r="G26" s="441"/>
      <c r="H26" s="441"/>
      <c r="I26" s="441"/>
      <c r="J26" s="441"/>
      <c r="K26" s="441"/>
      <c r="L26" s="441"/>
    </row>
    <row r="27" spans="1:12" ht="14.2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14.2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ht="14.2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14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ht="14.2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2" ht="14.2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4.2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4.2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4.2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4.2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4.2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4.25" customHeight="1" x14ac:dyDescent="0.25">
      <c r="C38" s="6"/>
      <c r="D38" s="6"/>
      <c r="E38" s="6"/>
      <c r="F38" s="6"/>
      <c r="G38" s="6"/>
      <c r="H38" s="6"/>
      <c r="I38" s="6"/>
      <c r="J38" s="6"/>
      <c r="K38" s="6"/>
    </row>
    <row r="39" spans="1:11" ht="14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4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4.25" customHeight="1" x14ac:dyDescent="0.2">
      <c r="A42" s="3"/>
      <c r="B42" s="37" t="s">
        <v>20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ht="14.25" customHeight="1" x14ac:dyDescent="0.2">
      <c r="A43" s="3"/>
      <c r="B43" s="38" t="s">
        <v>21</v>
      </c>
      <c r="C43" s="3"/>
      <c r="D43" s="3"/>
      <c r="E43" s="3"/>
      <c r="F43" s="3"/>
      <c r="G43" s="3"/>
      <c r="H43" s="3"/>
      <c r="I43" s="3"/>
      <c r="J43" s="3"/>
      <c r="K43" s="3"/>
    </row>
    <row r="44" spans="1:11" ht="14.2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4.2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4.2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4.2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4.2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4.2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4.2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4.25" customHeight="1" x14ac:dyDescent="0.2">
      <c r="A51" s="3"/>
      <c r="B51" s="36"/>
      <c r="C51" s="3"/>
      <c r="D51" s="3"/>
      <c r="E51" s="3"/>
      <c r="F51" s="3"/>
      <c r="G51" s="3"/>
      <c r="H51" s="3"/>
      <c r="I51" s="3"/>
      <c r="J51" s="3"/>
      <c r="K51" s="3"/>
    </row>
    <row r="52" spans="1:11" s="1" customFormat="1" ht="14.25" customHeight="1" x14ac:dyDescent="0.3">
      <c r="A52" s="3"/>
      <c r="B52" s="37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C56" s="3"/>
      <c r="D56" s="3"/>
      <c r="E56" s="3"/>
      <c r="F56" s="3"/>
      <c r="G56" s="3"/>
      <c r="H56" s="3"/>
      <c r="I56" s="3"/>
      <c r="J56" s="3"/>
      <c r="K56" s="3"/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showGridLines="0" view="pageBreakPreview" zoomScaleNormal="160" zoomScaleSheetLayoutView="100" workbookViewId="0">
      <selection activeCell="K29" sqref="K29"/>
    </sheetView>
  </sheetViews>
  <sheetFormatPr baseColWidth="10" defaultColWidth="11.42578125" defaultRowHeight="15" x14ac:dyDescent="0.35"/>
  <cols>
    <col min="1" max="1" width="21.85546875" style="115" customWidth="1"/>
    <col min="2" max="4" width="8.85546875" style="115" bestFit="1" customWidth="1"/>
    <col min="5" max="5" width="7.42578125" style="115" bestFit="1" customWidth="1"/>
    <col min="6" max="7" width="7.5703125" style="115" bestFit="1" customWidth="1"/>
    <col min="8" max="10" width="8.85546875" style="115" bestFit="1" customWidth="1"/>
    <col min="11" max="13" width="7" style="115" customWidth="1"/>
    <col min="14" max="16384" width="11.42578125" style="115"/>
  </cols>
  <sheetData>
    <row r="1" spans="1:13" s="113" customFormat="1" ht="13.15" customHeight="1" x14ac:dyDescent="0.3">
      <c r="A1" s="112"/>
    </row>
    <row r="2" spans="1:13" s="113" customFormat="1" x14ac:dyDescent="0.3">
      <c r="A2" s="112"/>
    </row>
    <row r="3" spans="1:13" s="113" customFormat="1" x14ac:dyDescent="0.3">
      <c r="A3" s="112"/>
    </row>
    <row r="4" spans="1:13" s="113" customFormat="1" x14ac:dyDescent="0.3">
      <c r="B4" s="114"/>
      <c r="C4" s="114"/>
      <c r="D4" s="114"/>
      <c r="E4" s="114"/>
      <c r="F4" s="114"/>
      <c r="G4" s="114"/>
      <c r="H4" s="114"/>
      <c r="I4" s="114"/>
      <c r="J4" s="114"/>
    </row>
    <row r="5" spans="1:13" s="434" customFormat="1" ht="21" customHeight="1" x14ac:dyDescent="0.2">
      <c r="A5" s="39" t="str">
        <f>'[2]CCAA 16-29'!$A$5</f>
        <v>marzo 2026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</row>
    <row r="6" spans="1:13" s="434" customFormat="1" ht="19.899999999999999" customHeight="1" x14ac:dyDescent="0.2">
      <c r="A6" s="443" t="s">
        <v>33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s="146" customFormat="1" ht="19.899999999999999" customHeight="1" x14ac:dyDescent="0.2">
      <c r="A7" s="443" t="s">
        <v>34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3" ht="6" customHeight="1" x14ac:dyDescent="0.35">
      <c r="A8" s="116"/>
      <c r="B8" s="117"/>
      <c r="C8" s="116"/>
      <c r="D8" s="116"/>
      <c r="E8" s="116"/>
      <c r="F8" s="116"/>
      <c r="G8" s="116"/>
      <c r="H8" s="116"/>
      <c r="I8" s="116"/>
      <c r="J8" s="116"/>
    </row>
    <row r="9" spans="1:13" ht="15" customHeight="1" x14ac:dyDescent="0.35">
      <c r="A9" s="118" t="s">
        <v>35</v>
      </c>
      <c r="B9" s="119"/>
      <c r="C9" s="120" t="s">
        <v>36</v>
      </c>
      <c r="D9" s="121"/>
      <c r="E9" s="122"/>
      <c r="F9" s="123" t="s">
        <v>37</v>
      </c>
      <c r="G9" s="124"/>
      <c r="H9" s="119"/>
      <c r="I9" s="120" t="s">
        <v>38</v>
      </c>
      <c r="J9" s="121"/>
      <c r="K9" s="125"/>
      <c r="L9" s="126" t="s">
        <v>39</v>
      </c>
      <c r="M9" s="127"/>
    </row>
    <row r="10" spans="1:13" ht="22.5" customHeight="1" x14ac:dyDescent="0.35">
      <c r="A10" s="128" t="s">
        <v>40</v>
      </c>
      <c r="B10" s="129" t="s">
        <v>41</v>
      </c>
      <c r="C10" s="129" t="s">
        <v>42</v>
      </c>
      <c r="D10" s="129" t="s">
        <v>43</v>
      </c>
      <c r="E10" s="130" t="s">
        <v>41</v>
      </c>
      <c r="F10" s="130" t="s">
        <v>42</v>
      </c>
      <c r="G10" s="130" t="s">
        <v>43</v>
      </c>
      <c r="H10" s="129" t="s">
        <v>41</v>
      </c>
      <c r="I10" s="129" t="s">
        <v>42</v>
      </c>
      <c r="J10" s="131" t="s">
        <v>43</v>
      </c>
      <c r="K10" s="132" t="s">
        <v>41</v>
      </c>
      <c r="L10" s="133" t="s">
        <v>44</v>
      </c>
      <c r="M10" s="134" t="s">
        <v>45</v>
      </c>
    </row>
    <row r="11" spans="1:13" ht="6" customHeight="1" x14ac:dyDescent="0.35">
      <c r="A11" s="135"/>
      <c r="B11" s="136"/>
      <c r="C11" s="137"/>
      <c r="D11" s="137"/>
      <c r="E11" s="137"/>
      <c r="F11" s="136"/>
      <c r="G11" s="136"/>
      <c r="H11" s="136"/>
      <c r="I11" s="136"/>
      <c r="J11" s="136"/>
      <c r="K11" s="138"/>
      <c r="L11" s="138"/>
      <c r="M11" s="138"/>
    </row>
    <row r="12" spans="1:13" s="146" customFormat="1" ht="13.15" customHeight="1" x14ac:dyDescent="0.2">
      <c r="A12" s="139" t="s">
        <v>46</v>
      </c>
      <c r="B12" s="140">
        <f>'[2]CCAA 16-29'!$B$12</f>
        <v>42531</v>
      </c>
      <c r="C12" s="140">
        <f>'[2]CCAA 16-29'!$C$12</f>
        <v>17577</v>
      </c>
      <c r="D12" s="140">
        <f>'[2]CCAA 16-29'!$D$12</f>
        <v>24954</v>
      </c>
      <c r="E12" s="141">
        <f>'[2]CCAA 16-29'!$E$12</f>
        <v>7386</v>
      </c>
      <c r="F12" s="141">
        <f>'[2]CCAA 16-29'!$F$12</f>
        <v>3617</v>
      </c>
      <c r="G12" s="141">
        <f>'[2]CCAA 16-29'!$G$12</f>
        <v>3769</v>
      </c>
      <c r="H12" s="140">
        <f>'[2]CCAA 16-29'!$H$12</f>
        <v>35145</v>
      </c>
      <c r="I12" s="140">
        <f>'[2]CCAA 16-29'!$I$12</f>
        <v>13960</v>
      </c>
      <c r="J12" s="142">
        <f>'[2]CCAA 16-29'!$J$12</f>
        <v>21185</v>
      </c>
      <c r="K12" s="143">
        <f>'[2]CCAA 16-29'!$K$12</f>
        <v>70.437605193556138</v>
      </c>
      <c r="L12" s="144">
        <f>'[2]CCAA 16-29'!$L$12</f>
        <v>95.967100026532236</v>
      </c>
      <c r="M12" s="145">
        <f>'[2]CCAA 16-29'!$M$12</f>
        <v>65.895680906301621</v>
      </c>
    </row>
    <row r="13" spans="1:13" s="146" customFormat="1" ht="13.15" customHeight="1" x14ac:dyDescent="0.2">
      <c r="A13" s="147" t="s">
        <v>47</v>
      </c>
      <c r="B13" s="148">
        <f>'[2]CCAA 16-29'!$B$13</f>
        <v>109310</v>
      </c>
      <c r="C13" s="148">
        <f>'[2]CCAA 16-29'!$C$13</f>
        <v>40409</v>
      </c>
      <c r="D13" s="148">
        <f>'[2]CCAA 16-29'!$D$13</f>
        <v>68901</v>
      </c>
      <c r="E13" s="149">
        <f>'[2]CCAA 16-29'!$E$13</f>
        <v>16551</v>
      </c>
      <c r="F13" s="149">
        <f>'[2]CCAA 16-29'!$F$13</f>
        <v>7783</v>
      </c>
      <c r="G13" s="149">
        <f>'[2]CCAA 16-29'!$G$13</f>
        <v>8768</v>
      </c>
      <c r="H13" s="148">
        <f>'[2]CCAA 16-29'!$H$13</f>
        <v>92759</v>
      </c>
      <c r="I13" s="148">
        <f>'[2]CCAA 16-29'!$I$13</f>
        <v>32626</v>
      </c>
      <c r="J13" s="150">
        <f>'[2]CCAA 16-29'!$J$13</f>
        <v>60133</v>
      </c>
      <c r="K13" s="151">
        <f>'[2]CCAA 16-29'!$K$13</f>
        <v>58.647915124599059</v>
      </c>
      <c r="L13" s="152">
        <f>'[2]CCAA 16-29'!$L$13</f>
        <v>88.765967153284677</v>
      </c>
      <c r="M13" s="153">
        <f>'[2]CCAA 16-29'!$M$13</f>
        <v>54.256398317063834</v>
      </c>
    </row>
    <row r="14" spans="1:13" s="146" customFormat="1" ht="13.15" customHeight="1" x14ac:dyDescent="0.2">
      <c r="A14" s="147" t="s">
        <v>48</v>
      </c>
      <c r="B14" s="148">
        <f>'[2]CCAA 16-29'!$B$14</f>
        <v>49209</v>
      </c>
      <c r="C14" s="148">
        <f>'[2]CCAA 16-29'!$C$14</f>
        <v>18507</v>
      </c>
      <c r="D14" s="148">
        <f>'[2]CCAA 16-29'!$D$14</f>
        <v>30702</v>
      </c>
      <c r="E14" s="149">
        <f>'[2]CCAA 16-29'!$E$14</f>
        <v>8177</v>
      </c>
      <c r="F14" s="149">
        <f>'[2]CCAA 16-29'!$F$14</f>
        <v>3749</v>
      </c>
      <c r="G14" s="149">
        <f>'[2]CCAA 16-29'!$G$14</f>
        <v>4428</v>
      </c>
      <c r="H14" s="148">
        <f>'[2]CCAA 16-29'!$H$14</f>
        <v>41032</v>
      </c>
      <c r="I14" s="148">
        <f>'[2]CCAA 16-29'!$I$14</f>
        <v>14758</v>
      </c>
      <c r="J14" s="150">
        <f>'[2]CCAA 16-29'!$J$14</f>
        <v>26274</v>
      </c>
      <c r="K14" s="151">
        <f>'[2]CCAA 16-29'!$K$14</f>
        <v>60.279460621457879</v>
      </c>
      <c r="L14" s="152">
        <f>'[2]CCAA 16-29'!$L$14</f>
        <v>84.665763324299917</v>
      </c>
      <c r="M14" s="153">
        <f>'[2]CCAA 16-29'!$M$14</f>
        <v>56.16959732054503</v>
      </c>
    </row>
    <row r="15" spans="1:13" s="146" customFormat="1" ht="13.15" customHeight="1" x14ac:dyDescent="0.2">
      <c r="A15" s="147" t="s">
        <v>49</v>
      </c>
      <c r="B15" s="148">
        <f>'[2]CCAA 16-29'!$B$15</f>
        <v>65559</v>
      </c>
      <c r="C15" s="148">
        <f>'[2]CCAA 16-29'!$C$15</f>
        <v>27008</v>
      </c>
      <c r="D15" s="148">
        <f>'[2]CCAA 16-29'!$D$15</f>
        <v>38551</v>
      </c>
      <c r="E15" s="149">
        <f>'[2]CCAA 16-29'!$E$15</f>
        <v>12494</v>
      </c>
      <c r="F15" s="149">
        <f>'[2]CCAA 16-29'!$F$15</f>
        <v>5809</v>
      </c>
      <c r="G15" s="149">
        <f>'[2]CCAA 16-29'!$G$15</f>
        <v>6685</v>
      </c>
      <c r="H15" s="148">
        <f>'[2]CCAA 16-29'!$H$15</f>
        <v>53065</v>
      </c>
      <c r="I15" s="148">
        <f>'[2]CCAA 16-29'!$I$15</f>
        <v>21199</v>
      </c>
      <c r="J15" s="150">
        <f>'[2]CCAA 16-29'!$J$15</f>
        <v>31866</v>
      </c>
      <c r="K15" s="151">
        <f>'[2]CCAA 16-29'!$K$15</f>
        <v>70.057845451479864</v>
      </c>
      <c r="L15" s="152">
        <f>'[2]CCAA 16-29'!$L$15</f>
        <v>86.896035901271503</v>
      </c>
      <c r="M15" s="153">
        <f>'[2]CCAA 16-29'!$M$15</f>
        <v>66.525450323228512</v>
      </c>
    </row>
    <row r="16" spans="1:13" s="146" customFormat="1" ht="13.15" customHeight="1" x14ac:dyDescent="0.2">
      <c r="A16" s="147" t="s">
        <v>50</v>
      </c>
      <c r="B16" s="148">
        <f>'[2]CCAA 16-29'!$B$16</f>
        <v>29009</v>
      </c>
      <c r="C16" s="148">
        <f>'[2]CCAA 16-29'!$C$16</f>
        <v>11885</v>
      </c>
      <c r="D16" s="148">
        <f>'[2]CCAA 16-29'!$D$16</f>
        <v>17124</v>
      </c>
      <c r="E16" s="149">
        <f>'[2]CCAA 16-29'!$E$16</f>
        <v>4945</v>
      </c>
      <c r="F16" s="149">
        <f>'[2]CCAA 16-29'!$F$16</f>
        <v>2477</v>
      </c>
      <c r="G16" s="149">
        <f>'[2]CCAA 16-29'!$G$16</f>
        <v>2468</v>
      </c>
      <c r="H16" s="148">
        <f>'[2]CCAA 16-29'!$H$16</f>
        <v>24064</v>
      </c>
      <c r="I16" s="148">
        <f>'[2]CCAA 16-29'!$I$16</f>
        <v>9408</v>
      </c>
      <c r="J16" s="150">
        <f>'[2]CCAA 16-29'!$J$16</f>
        <v>14656</v>
      </c>
      <c r="K16" s="151">
        <f>'[2]CCAA 16-29'!$K$16</f>
        <v>69.405512730670409</v>
      </c>
      <c r="L16" s="152">
        <f>'[2]CCAA 16-29'!$L$16</f>
        <v>100.36466774716371</v>
      </c>
      <c r="M16" s="153">
        <f>'[2]CCAA 16-29'!$M$16</f>
        <v>64.192139737991269</v>
      </c>
    </row>
    <row r="17" spans="1:13" s="146" customFormat="1" ht="13.15" customHeight="1" x14ac:dyDescent="0.2">
      <c r="A17" s="147" t="s">
        <v>51</v>
      </c>
      <c r="B17" s="148">
        <f>'[2]CCAA 16-29'!$B$17</f>
        <v>33316</v>
      </c>
      <c r="C17" s="148">
        <f>'[2]CCAA 16-29'!$C$17</f>
        <v>10943</v>
      </c>
      <c r="D17" s="148">
        <f>'[2]CCAA 16-29'!$D$17</f>
        <v>22373</v>
      </c>
      <c r="E17" s="149">
        <f>'[2]CCAA 16-29'!$E$17</f>
        <v>6507</v>
      </c>
      <c r="F17" s="149">
        <f>'[2]CCAA 16-29'!$F$17</f>
        <v>2684</v>
      </c>
      <c r="G17" s="149">
        <f>'[2]CCAA 16-29'!$G$17</f>
        <v>3823</v>
      </c>
      <c r="H17" s="148">
        <f>'[2]CCAA 16-29'!$H$17</f>
        <v>26809</v>
      </c>
      <c r="I17" s="148">
        <f>'[2]CCAA 16-29'!$I$17</f>
        <v>8259</v>
      </c>
      <c r="J17" s="150">
        <f>'[2]CCAA 16-29'!$J$17</f>
        <v>18550</v>
      </c>
      <c r="K17" s="151">
        <f>'[2]CCAA 16-29'!$K$17</f>
        <v>48.911634559513701</v>
      </c>
      <c r="L17" s="152">
        <f>'[2]CCAA 16-29'!$L$17</f>
        <v>70.206643996861104</v>
      </c>
      <c r="M17" s="153">
        <f>'[2]CCAA 16-29'!$M$17</f>
        <v>44.522911051212937</v>
      </c>
    </row>
    <row r="18" spans="1:13" s="146" customFormat="1" ht="13.15" customHeight="1" x14ac:dyDescent="0.2">
      <c r="A18" s="147" t="s">
        <v>52</v>
      </c>
      <c r="B18" s="148">
        <f>'[2]CCAA 16-29'!$B$18</f>
        <v>108567</v>
      </c>
      <c r="C18" s="148">
        <f>'[2]CCAA 16-29'!$C$18</f>
        <v>43104</v>
      </c>
      <c r="D18" s="148">
        <f>'[2]CCAA 16-29'!$D$18</f>
        <v>65463</v>
      </c>
      <c r="E18" s="149">
        <f>'[2]CCAA 16-29'!$E$18</f>
        <v>15979</v>
      </c>
      <c r="F18" s="149">
        <f>'[2]CCAA 16-29'!$F$18</f>
        <v>7920</v>
      </c>
      <c r="G18" s="149">
        <f>'[2]CCAA 16-29'!$G$18</f>
        <v>8059</v>
      </c>
      <c r="H18" s="148">
        <f>'[2]CCAA 16-29'!$H$18</f>
        <v>92588</v>
      </c>
      <c r="I18" s="148">
        <f>'[2]CCAA 16-29'!$I$18</f>
        <v>35184</v>
      </c>
      <c r="J18" s="150">
        <f>'[2]CCAA 16-29'!$J$18</f>
        <v>57404</v>
      </c>
      <c r="K18" s="151">
        <f>'[2]CCAA 16-29'!$K$18</f>
        <v>65.844828376334718</v>
      </c>
      <c r="L18" s="152">
        <f>'[2]CCAA 16-29'!$L$18</f>
        <v>98.275220250651444</v>
      </c>
      <c r="M18" s="153">
        <f>'[2]CCAA 16-29'!$M$18</f>
        <v>61.291896035119507</v>
      </c>
    </row>
    <row r="19" spans="1:13" s="146" customFormat="1" ht="13.15" customHeight="1" x14ac:dyDescent="0.2">
      <c r="A19" s="154" t="s">
        <v>53</v>
      </c>
      <c r="B19" s="155">
        <f>'[2]CCAA 16-29'!$B$19</f>
        <v>142137</v>
      </c>
      <c r="C19" s="155">
        <f>'[2]CCAA 16-29'!$C$19</f>
        <v>53562</v>
      </c>
      <c r="D19" s="155">
        <f>'[2]CCAA 16-29'!$D$19</f>
        <v>88575</v>
      </c>
      <c r="E19" s="156">
        <f>'[2]CCAA 16-29'!$E$19</f>
        <v>23625</v>
      </c>
      <c r="F19" s="156">
        <f>'[2]CCAA 16-29'!$F$19</f>
        <v>11281</v>
      </c>
      <c r="G19" s="156">
        <f>'[2]CCAA 16-29'!$G$19</f>
        <v>12344</v>
      </c>
      <c r="H19" s="155">
        <f>'[2]CCAA 16-29'!$H$19</f>
        <v>118512</v>
      </c>
      <c r="I19" s="155">
        <f>'[2]CCAA 16-29'!$I$19</f>
        <v>42281</v>
      </c>
      <c r="J19" s="157">
        <f>'[2]CCAA 16-29'!$J$19</f>
        <v>76231</v>
      </c>
      <c r="K19" s="158">
        <f>'[2]CCAA 16-29'!$K$19</f>
        <v>60.470787468247245</v>
      </c>
      <c r="L19" s="159">
        <f>'[2]CCAA 16-29'!$L$19</f>
        <v>91.38852883992223</v>
      </c>
      <c r="M19" s="160">
        <f>'[2]CCAA 16-29'!$M$19</f>
        <v>55.464312418832229</v>
      </c>
    </row>
    <row r="20" spans="1:13" s="146" customFormat="1" ht="13.15" customHeight="1" x14ac:dyDescent="0.2">
      <c r="A20" s="161" t="s">
        <v>54</v>
      </c>
      <c r="B20" s="162">
        <f>'[2]CCAA 16-29'!$B$20</f>
        <v>579638</v>
      </c>
      <c r="C20" s="162">
        <f>'[2]CCAA 16-29'!$C$20</f>
        <v>222995</v>
      </c>
      <c r="D20" s="162">
        <f>'[2]CCAA 16-29'!$D$20</f>
        <v>356643</v>
      </c>
      <c r="E20" s="163">
        <f>'[2]CCAA 16-29'!$E$20</f>
        <v>95664</v>
      </c>
      <c r="F20" s="163">
        <f>'[2]CCAA 16-29'!$F$20</f>
        <v>45320</v>
      </c>
      <c r="G20" s="163">
        <f>'[2]CCAA 16-29'!$G$20</f>
        <v>50344</v>
      </c>
      <c r="H20" s="162">
        <f>'[2]CCAA 16-29'!$H$20</f>
        <v>483974</v>
      </c>
      <c r="I20" s="162">
        <f>'[2]CCAA 16-29'!$I$20</f>
        <v>177675</v>
      </c>
      <c r="J20" s="164">
        <f>'[2]CCAA 16-29'!$J$20</f>
        <v>306299</v>
      </c>
      <c r="K20" s="165">
        <f>'[2]CCAA 16-29'!$K$20</f>
        <v>62.526111545719388</v>
      </c>
      <c r="L20" s="166">
        <f>'[2]CCAA 16-29'!$L$20</f>
        <v>90.020657873828057</v>
      </c>
      <c r="M20" s="167">
        <f>'[2]CCAA 16-29'!$M$20</f>
        <v>58.007045403347711</v>
      </c>
    </row>
    <row r="21" spans="1:13" s="146" customFormat="1" ht="6" customHeight="1" x14ac:dyDescent="0.2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8"/>
      <c r="L21" s="168"/>
      <c r="M21" s="168"/>
    </row>
    <row r="22" spans="1:13" s="146" customFormat="1" ht="13.15" customHeight="1" x14ac:dyDescent="0.2">
      <c r="A22" s="139" t="s">
        <v>55</v>
      </c>
      <c r="B22" s="140">
        <f>'[2]CCAA 16-29'!$B$22</f>
        <v>6670</v>
      </c>
      <c r="C22" s="140">
        <f>'[2]CCAA 16-29'!$C$22</f>
        <v>2767</v>
      </c>
      <c r="D22" s="140">
        <f>'[2]CCAA 16-29'!$D$22</f>
        <v>3903</v>
      </c>
      <c r="E22" s="141">
        <f>'[2]CCAA 16-29'!$E$22</f>
        <v>1375</v>
      </c>
      <c r="F22" s="141">
        <f>'[2]CCAA 16-29'!$F$22</f>
        <v>716</v>
      </c>
      <c r="G22" s="141">
        <f>'[2]CCAA 16-29'!$G$22</f>
        <v>659</v>
      </c>
      <c r="H22" s="140">
        <f>'[2]CCAA 16-29'!$H$22</f>
        <v>5295</v>
      </c>
      <c r="I22" s="140">
        <f>'[2]CCAA 16-29'!$I$22</f>
        <v>2051</v>
      </c>
      <c r="J22" s="142">
        <f>'[2]CCAA 16-29'!$J$22</f>
        <v>3244</v>
      </c>
      <c r="K22" s="143">
        <f>'[2]CCAA 16-29'!$K$22</f>
        <v>70.894183961055603</v>
      </c>
      <c r="L22" s="144">
        <f>'[2]CCAA 16-29'!$L$22</f>
        <v>108.649468892261</v>
      </c>
      <c r="M22" s="145">
        <f>'[2]CCAA 16-29'!$M$22</f>
        <v>63.224414303329226</v>
      </c>
    </row>
    <row r="23" spans="1:13" s="146" customFormat="1" ht="13.15" customHeight="1" x14ac:dyDescent="0.2">
      <c r="A23" s="147" t="s">
        <v>56</v>
      </c>
      <c r="B23" s="148">
        <f>'[2]CCAA 16-29'!$B$23</f>
        <v>4106</v>
      </c>
      <c r="C23" s="148">
        <f>'[2]CCAA 16-29'!$C$23</f>
        <v>1676</v>
      </c>
      <c r="D23" s="148">
        <f>'[2]CCAA 16-29'!$D$23</f>
        <v>2430</v>
      </c>
      <c r="E23" s="149">
        <f>'[2]CCAA 16-29'!$E$23</f>
        <v>788</v>
      </c>
      <c r="F23" s="149">
        <f>'[2]CCAA 16-29'!$F$23</f>
        <v>433</v>
      </c>
      <c r="G23" s="149">
        <f>'[2]CCAA 16-29'!$G$23</f>
        <v>355</v>
      </c>
      <c r="H23" s="148">
        <f>'[2]CCAA 16-29'!$H$23</f>
        <v>3318</v>
      </c>
      <c r="I23" s="148">
        <f>'[2]CCAA 16-29'!$I$23</f>
        <v>1243</v>
      </c>
      <c r="J23" s="150">
        <f>'[2]CCAA 16-29'!$J$23</f>
        <v>2075</v>
      </c>
      <c r="K23" s="151">
        <f>'[2]CCAA 16-29'!$K$23</f>
        <v>68.971193415637856</v>
      </c>
      <c r="L23" s="152">
        <f>'[2]CCAA 16-29'!$L$23</f>
        <v>121.97183098591549</v>
      </c>
      <c r="M23" s="153">
        <f>'[2]CCAA 16-29'!$M$23</f>
        <v>59.903614457831324</v>
      </c>
    </row>
    <row r="24" spans="1:13" s="146" customFormat="1" ht="13.15" customHeight="1" x14ac:dyDescent="0.2">
      <c r="A24" s="154" t="s">
        <v>57</v>
      </c>
      <c r="B24" s="155">
        <f>'[2]CCAA 16-29'!$B$24</f>
        <v>39086</v>
      </c>
      <c r="C24" s="155">
        <f>'[2]CCAA 16-29'!$C$24</f>
        <v>14720</v>
      </c>
      <c r="D24" s="155">
        <f>'[2]CCAA 16-29'!$D$24</f>
        <v>24366</v>
      </c>
      <c r="E24" s="156">
        <f>'[2]CCAA 16-29'!$E$24</f>
        <v>6954</v>
      </c>
      <c r="F24" s="156">
        <f>'[2]CCAA 16-29'!$F$24</f>
        <v>3382</v>
      </c>
      <c r="G24" s="156">
        <f>'[2]CCAA 16-29'!$G$24</f>
        <v>3572</v>
      </c>
      <c r="H24" s="155">
        <f>'[2]CCAA 16-29'!$H$24</f>
        <v>32132</v>
      </c>
      <c r="I24" s="155">
        <f>'[2]CCAA 16-29'!$I$24</f>
        <v>11338</v>
      </c>
      <c r="J24" s="157">
        <f>'[2]CCAA 16-29'!$J$24</f>
        <v>20794</v>
      </c>
      <c r="K24" s="169">
        <f>'[2]CCAA 16-29'!$K$24</f>
        <v>60.412049577279817</v>
      </c>
      <c r="L24" s="159">
        <f>'[2]CCAA 16-29'!$L$24</f>
        <v>94.680851063829792</v>
      </c>
      <c r="M24" s="160">
        <f>'[2]CCAA 16-29'!$M$24</f>
        <v>54.525343849187266</v>
      </c>
    </row>
    <row r="25" spans="1:13" s="146" customFormat="1" ht="13.15" customHeight="1" x14ac:dyDescent="0.2">
      <c r="A25" s="161" t="s">
        <v>58</v>
      </c>
      <c r="B25" s="162">
        <f>'[2]CCAA 16-29'!$B$25</f>
        <v>49862</v>
      </c>
      <c r="C25" s="162">
        <f>'[2]CCAA 16-29'!$C$25</f>
        <v>19163</v>
      </c>
      <c r="D25" s="162">
        <f>'[2]CCAA 16-29'!$D$25</f>
        <v>30699</v>
      </c>
      <c r="E25" s="163">
        <f>'[2]CCAA 16-29'!$E$25</f>
        <v>9117</v>
      </c>
      <c r="F25" s="163">
        <f>'[2]CCAA 16-29'!$F$25</f>
        <v>4531</v>
      </c>
      <c r="G25" s="163">
        <f>'[2]CCAA 16-29'!$G$25</f>
        <v>4586</v>
      </c>
      <c r="H25" s="162">
        <f>'[2]CCAA 16-29'!$H$25</f>
        <v>40745</v>
      </c>
      <c r="I25" s="162">
        <f>'[2]CCAA 16-29'!$I$25</f>
        <v>14632</v>
      </c>
      <c r="J25" s="164">
        <f>'[2]CCAA 16-29'!$J$25</f>
        <v>26113</v>
      </c>
      <c r="K25" s="165">
        <f>'[2]CCAA 16-29'!$K$25</f>
        <v>62.422228737092411</v>
      </c>
      <c r="L25" s="166">
        <f>'[2]CCAA 16-29'!$L$25</f>
        <v>98.80069777583951</v>
      </c>
      <c r="M25" s="167">
        <f>'[2]CCAA 16-29'!$M$25</f>
        <v>56.03339332899322</v>
      </c>
    </row>
    <row r="26" spans="1:13" s="146" customFormat="1" ht="6" customHeight="1" x14ac:dyDescent="0.2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70"/>
      <c r="L26" s="170"/>
      <c r="M26" s="170"/>
    </row>
    <row r="27" spans="1:13" s="146" customFormat="1" ht="13.15" customHeight="1" x14ac:dyDescent="0.2">
      <c r="A27" s="161" t="s">
        <v>59</v>
      </c>
      <c r="B27" s="162">
        <f>'[2]CCAA 16-29'!$B$27</f>
        <v>51435</v>
      </c>
      <c r="C27" s="162">
        <f>'[2]CCAA 16-29'!$C$27</f>
        <v>21330</v>
      </c>
      <c r="D27" s="162">
        <f>'[2]CCAA 16-29'!$D$27</f>
        <v>30105</v>
      </c>
      <c r="E27" s="163">
        <f>'[2]CCAA 16-29'!$E$27</f>
        <v>7532</v>
      </c>
      <c r="F27" s="163">
        <f>'[2]CCAA 16-29'!$F$27</f>
        <v>3930</v>
      </c>
      <c r="G27" s="163">
        <f>'[2]CCAA 16-29'!$G$27</f>
        <v>3602</v>
      </c>
      <c r="H27" s="162">
        <f>'[2]CCAA 16-29'!$H$27</f>
        <v>43903</v>
      </c>
      <c r="I27" s="162">
        <f>'[2]CCAA 16-29'!$I$27</f>
        <v>17400</v>
      </c>
      <c r="J27" s="164">
        <f>'[2]CCAA 16-29'!$J$27</f>
        <v>26503</v>
      </c>
      <c r="K27" s="165">
        <f>'[2]CCAA 16-29'!$K$27</f>
        <v>70.852017937219742</v>
      </c>
      <c r="L27" s="166">
        <f>'[2]CCAA 16-29'!$L$27</f>
        <v>109.10605219322598</v>
      </c>
      <c r="M27" s="167">
        <f>'[2]CCAA 16-29'!$M$27</f>
        <v>65.652944949628349</v>
      </c>
    </row>
    <row r="28" spans="1:13" s="146" customFormat="1" ht="6" customHeight="1" x14ac:dyDescent="0.2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70"/>
      <c r="L28" s="170"/>
      <c r="M28" s="170"/>
    </row>
    <row r="29" spans="1:13" s="146" customFormat="1" ht="13.15" customHeight="1" x14ac:dyDescent="0.2">
      <c r="A29" s="161" t="s">
        <v>60</v>
      </c>
      <c r="B29" s="162">
        <f>'[2]CCAA 16-29'!$B$29</f>
        <v>26518</v>
      </c>
      <c r="C29" s="162">
        <f>'[2]CCAA 16-29'!$C$29</f>
        <v>11362</v>
      </c>
      <c r="D29" s="162">
        <f>'[2]CCAA 16-29'!$D$29</f>
        <v>15156</v>
      </c>
      <c r="E29" s="163">
        <f>'[2]CCAA 16-29'!$E$29</f>
        <v>5252</v>
      </c>
      <c r="F29" s="163">
        <f>'[2]CCAA 16-29'!$F$29</f>
        <v>2690</v>
      </c>
      <c r="G29" s="163">
        <f>'[2]CCAA 16-29'!$G$29</f>
        <v>2562</v>
      </c>
      <c r="H29" s="162">
        <f>'[2]CCAA 16-29'!$H$29</f>
        <v>21266</v>
      </c>
      <c r="I29" s="162">
        <f>'[2]CCAA 16-29'!$I$29</f>
        <v>8672</v>
      </c>
      <c r="J29" s="164">
        <f>'[2]CCAA 16-29'!$J$29</f>
        <v>12594</v>
      </c>
      <c r="K29" s="165">
        <f>'[2]CCAA 16-29'!$K$29</f>
        <v>74.967009765109523</v>
      </c>
      <c r="L29" s="166">
        <f>'[2]CCAA 16-29'!$L$29</f>
        <v>104.99609679937549</v>
      </c>
      <c r="M29" s="167">
        <f>'[2]CCAA 16-29'!$M$29</f>
        <v>68.858186437986348</v>
      </c>
    </row>
    <row r="30" spans="1:13" s="146" customFormat="1" ht="6" customHeight="1" x14ac:dyDescent="0.2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70"/>
      <c r="L30" s="170"/>
      <c r="M30" s="170"/>
    </row>
    <row r="31" spans="1:13" s="146" customFormat="1" ht="13.15" customHeight="1" x14ac:dyDescent="0.2">
      <c r="A31" s="139" t="s">
        <v>61</v>
      </c>
      <c r="B31" s="140">
        <f>'[2]CCAA 16-29'!$B$31</f>
        <v>75451</v>
      </c>
      <c r="C31" s="140">
        <f>'[2]CCAA 16-29'!$C$31</f>
        <v>32347</v>
      </c>
      <c r="D31" s="140">
        <f>'[2]CCAA 16-29'!$D$31</f>
        <v>43104</v>
      </c>
      <c r="E31" s="141">
        <f>'[2]CCAA 16-29'!$E$31</f>
        <v>9764</v>
      </c>
      <c r="F31" s="141">
        <f>'[2]CCAA 16-29'!$F$31</f>
        <v>4779</v>
      </c>
      <c r="G31" s="141">
        <f>'[2]CCAA 16-29'!$G$31</f>
        <v>4985</v>
      </c>
      <c r="H31" s="140">
        <f>'[2]CCAA 16-29'!$H$31</f>
        <v>65687</v>
      </c>
      <c r="I31" s="140">
        <f>'[2]CCAA 16-29'!$I$31</f>
        <v>27568</v>
      </c>
      <c r="J31" s="142">
        <f>'[2]CCAA 16-29'!$J$31</f>
        <v>38119</v>
      </c>
      <c r="K31" s="143">
        <f>'[2]CCAA 16-29'!$K$31</f>
        <v>75.044079435783217</v>
      </c>
      <c r="L31" s="144">
        <f>'[2]CCAA 16-29'!$L$31</f>
        <v>95.867602808425275</v>
      </c>
      <c r="M31" s="145">
        <f>'[2]CCAA 16-29'!$M$31</f>
        <v>72.320889844959197</v>
      </c>
    </row>
    <row r="32" spans="1:13" s="146" customFormat="1" ht="13.15" customHeight="1" x14ac:dyDescent="0.2">
      <c r="A32" s="171" t="s">
        <v>62</v>
      </c>
      <c r="B32" s="155">
        <f>'[2]CCAA 16-29'!$B$32</f>
        <v>71048</v>
      </c>
      <c r="C32" s="155">
        <f>'[2]CCAA 16-29'!$C$32</f>
        <v>30325</v>
      </c>
      <c r="D32" s="155">
        <f>'[2]CCAA 16-29'!$D$32</f>
        <v>40723</v>
      </c>
      <c r="E32" s="156">
        <f>'[2]CCAA 16-29'!$E$32</f>
        <v>9130</v>
      </c>
      <c r="F32" s="156">
        <f>'[2]CCAA 16-29'!$F$32</f>
        <v>4510</v>
      </c>
      <c r="G32" s="156">
        <f>'[2]CCAA 16-29'!$G$32</f>
        <v>4620</v>
      </c>
      <c r="H32" s="155">
        <f>'[2]CCAA 16-29'!$H$32</f>
        <v>61918</v>
      </c>
      <c r="I32" s="155">
        <f>'[2]CCAA 16-29'!$I$32</f>
        <v>25815</v>
      </c>
      <c r="J32" s="157">
        <f>'[2]CCAA 16-29'!$J$32</f>
        <v>36103</v>
      </c>
      <c r="K32" s="151">
        <f>'[2]CCAA 16-29'!$K$32</f>
        <v>74.466517692704372</v>
      </c>
      <c r="L32" s="152">
        <f>'[2]CCAA 16-29'!$L$32</f>
        <v>97.61904761904762</v>
      </c>
      <c r="M32" s="153">
        <f>'[2]CCAA 16-29'!$M$32</f>
        <v>71.503753150707695</v>
      </c>
    </row>
    <row r="33" spans="1:13" s="146" customFormat="1" ht="13.15" customHeight="1" x14ac:dyDescent="0.2">
      <c r="A33" s="161" t="s">
        <v>63</v>
      </c>
      <c r="B33" s="162">
        <f>'[2]CCAA 16-29'!$B$33</f>
        <v>146499</v>
      </c>
      <c r="C33" s="162">
        <f>'[2]CCAA 16-29'!$C$33</f>
        <v>62672</v>
      </c>
      <c r="D33" s="162">
        <f>'[2]CCAA 16-29'!$D$33</f>
        <v>83827</v>
      </c>
      <c r="E33" s="163">
        <f>'[2]CCAA 16-29'!$E$33</f>
        <v>18894</v>
      </c>
      <c r="F33" s="163">
        <f>'[2]CCAA 16-29'!$F$33</f>
        <v>9289</v>
      </c>
      <c r="G33" s="163">
        <f>'[2]CCAA 16-29'!$G$33</f>
        <v>9605</v>
      </c>
      <c r="H33" s="162">
        <f>'[2]CCAA 16-29'!$H$33</f>
        <v>127605</v>
      </c>
      <c r="I33" s="162">
        <f>'[2]CCAA 16-29'!$I$33</f>
        <v>53383</v>
      </c>
      <c r="J33" s="164">
        <f>'[2]CCAA 16-29'!$J$33</f>
        <v>74222</v>
      </c>
      <c r="K33" s="165">
        <f>'[2]CCAA 16-29'!$K$33</f>
        <v>74.763501019957772</v>
      </c>
      <c r="L33" s="166">
        <f>'[2]CCAA 16-29'!$L$33</f>
        <v>96.710046850598644</v>
      </c>
      <c r="M33" s="167">
        <f>'[2]CCAA 16-29'!$M$33</f>
        <v>71.923418932392011</v>
      </c>
    </row>
    <row r="34" spans="1:13" s="146" customFormat="1" ht="6" customHeight="1" x14ac:dyDescent="0.2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0"/>
      <c r="L34" s="170"/>
      <c r="M34" s="170"/>
    </row>
    <row r="35" spans="1:13" s="146" customFormat="1" ht="13.15" customHeight="1" x14ac:dyDescent="0.2">
      <c r="A35" s="161" t="s">
        <v>64</v>
      </c>
      <c r="B35" s="162">
        <f>'[2]CCAA 16-29'!$B$35</f>
        <v>28877</v>
      </c>
      <c r="C35" s="162">
        <f>'[2]CCAA 16-29'!$C$35</f>
        <v>11829</v>
      </c>
      <c r="D35" s="162">
        <f>'[2]CCAA 16-29'!$D$35</f>
        <v>17048</v>
      </c>
      <c r="E35" s="163">
        <f>'[2]CCAA 16-29'!$E$35</f>
        <v>4446</v>
      </c>
      <c r="F35" s="163">
        <f>'[2]CCAA 16-29'!$F$35</f>
        <v>2286</v>
      </c>
      <c r="G35" s="163">
        <f>'[2]CCAA 16-29'!$G$35</f>
        <v>2160</v>
      </c>
      <c r="H35" s="162">
        <f>'[2]CCAA 16-29'!$H$35</f>
        <v>24431</v>
      </c>
      <c r="I35" s="162">
        <f>'[2]CCAA 16-29'!$I$35</f>
        <v>9543</v>
      </c>
      <c r="J35" s="164">
        <f>'[2]CCAA 16-29'!$J$35</f>
        <v>14888</v>
      </c>
      <c r="K35" s="165">
        <f>'[2]CCAA 16-29'!$K$35</f>
        <v>69.386438291881745</v>
      </c>
      <c r="L35" s="166">
        <f>'[2]CCAA 16-29'!$L$35</f>
        <v>105.83333333333333</v>
      </c>
      <c r="M35" s="167">
        <f>'[2]CCAA 16-29'!$M$35</f>
        <v>64.098602901665771</v>
      </c>
    </row>
    <row r="36" spans="1:13" s="146" customFormat="1" ht="6" customHeight="1" x14ac:dyDescent="0.2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70"/>
      <c r="L36" s="170"/>
      <c r="M36" s="170"/>
    </row>
    <row r="37" spans="1:13" s="146" customFormat="1" ht="13.15" customHeight="1" x14ac:dyDescent="0.2">
      <c r="A37" s="139" t="s">
        <v>65</v>
      </c>
      <c r="B37" s="140">
        <f>'[2]CCAA 16-29'!$B$37</f>
        <v>21209</v>
      </c>
      <c r="C37" s="140">
        <f>'[2]CCAA 16-29'!$C$37</f>
        <v>7145</v>
      </c>
      <c r="D37" s="140">
        <f>'[2]CCAA 16-29'!$D$37</f>
        <v>14064</v>
      </c>
      <c r="E37" s="141">
        <f>'[2]CCAA 16-29'!$E$37</f>
        <v>3250</v>
      </c>
      <c r="F37" s="141">
        <f>'[2]CCAA 16-29'!$F$37</f>
        <v>1500</v>
      </c>
      <c r="G37" s="141">
        <f>'[2]CCAA 16-29'!$G$37</f>
        <v>1750</v>
      </c>
      <c r="H37" s="140">
        <f>'[2]CCAA 16-29'!$H$37</f>
        <v>17959</v>
      </c>
      <c r="I37" s="140">
        <f>'[2]CCAA 16-29'!$I$37</f>
        <v>5645</v>
      </c>
      <c r="J37" s="142">
        <f>'[2]CCAA 16-29'!$J$37</f>
        <v>12314</v>
      </c>
      <c r="K37" s="143">
        <f>'[2]CCAA 16-29'!$K$37</f>
        <v>50.803469852104669</v>
      </c>
      <c r="L37" s="144">
        <f>'[2]CCAA 16-29'!$L$37</f>
        <v>85.714285714285708</v>
      </c>
      <c r="M37" s="145">
        <f>'[2]CCAA 16-29'!$M$37</f>
        <v>45.842130907909691</v>
      </c>
    </row>
    <row r="38" spans="1:13" s="146" customFormat="1" ht="13.15" customHeight="1" x14ac:dyDescent="0.2">
      <c r="A38" s="147" t="s">
        <v>66</v>
      </c>
      <c r="B38" s="148">
        <f>'[2]CCAA 16-29'!$B$38</f>
        <v>31377</v>
      </c>
      <c r="C38" s="148">
        <f>'[2]CCAA 16-29'!$C$38</f>
        <v>10161</v>
      </c>
      <c r="D38" s="148">
        <f>'[2]CCAA 16-29'!$D$38</f>
        <v>21216</v>
      </c>
      <c r="E38" s="149">
        <f>'[2]CCAA 16-29'!$E$38</f>
        <v>4901</v>
      </c>
      <c r="F38" s="149">
        <f>'[2]CCAA 16-29'!$F$38</f>
        <v>2147</v>
      </c>
      <c r="G38" s="149">
        <f>'[2]CCAA 16-29'!$G$38</f>
        <v>2754</v>
      </c>
      <c r="H38" s="148">
        <f>'[2]CCAA 16-29'!$H$38</f>
        <v>26476</v>
      </c>
      <c r="I38" s="148">
        <f>'[2]CCAA 16-29'!$I$38</f>
        <v>8014</v>
      </c>
      <c r="J38" s="150">
        <f>'[2]CCAA 16-29'!$J$38</f>
        <v>18462</v>
      </c>
      <c r="K38" s="151">
        <f>'[2]CCAA 16-29'!$K$38</f>
        <v>47.893099547511312</v>
      </c>
      <c r="L38" s="152">
        <f>'[2]CCAA 16-29'!$L$38</f>
        <v>77.959331880900507</v>
      </c>
      <c r="M38" s="153">
        <f>'[2]CCAA 16-29'!$M$38</f>
        <v>43.408081464630051</v>
      </c>
    </row>
    <row r="39" spans="1:13" s="146" customFormat="1" ht="13.15" customHeight="1" x14ac:dyDescent="0.2">
      <c r="A39" s="147" t="s">
        <v>67</v>
      </c>
      <c r="B39" s="148">
        <f>'[2]CCAA 16-29'!$B$39</f>
        <v>9184</v>
      </c>
      <c r="C39" s="148">
        <f>'[2]CCAA 16-29'!$C$39</f>
        <v>3459</v>
      </c>
      <c r="D39" s="148">
        <f>'[2]CCAA 16-29'!$D$39</f>
        <v>5725</v>
      </c>
      <c r="E39" s="149">
        <f>'[2]CCAA 16-29'!$E$39</f>
        <v>1499</v>
      </c>
      <c r="F39" s="149">
        <f>'[2]CCAA 16-29'!$F$39</f>
        <v>714</v>
      </c>
      <c r="G39" s="149">
        <f>'[2]CCAA 16-29'!$G$39</f>
        <v>785</v>
      </c>
      <c r="H39" s="148">
        <f>'[2]CCAA 16-29'!$H$39</f>
        <v>7685</v>
      </c>
      <c r="I39" s="148">
        <f>'[2]CCAA 16-29'!$I$39</f>
        <v>2745</v>
      </c>
      <c r="J39" s="150">
        <f>'[2]CCAA 16-29'!$J$39</f>
        <v>4940</v>
      </c>
      <c r="K39" s="151">
        <f>'[2]CCAA 16-29'!$K$39</f>
        <v>60.419213973799124</v>
      </c>
      <c r="L39" s="152">
        <f>'[2]CCAA 16-29'!$L$39</f>
        <v>90.955414012738856</v>
      </c>
      <c r="M39" s="153">
        <f>'[2]CCAA 16-29'!$M$39</f>
        <v>55.566801619433207</v>
      </c>
    </row>
    <row r="40" spans="1:13" s="146" customFormat="1" ht="13.15" customHeight="1" x14ac:dyDescent="0.2">
      <c r="A40" s="147" t="s">
        <v>68</v>
      </c>
      <c r="B40" s="148">
        <f>'[2]CCAA 16-29'!$B$40</f>
        <v>12703</v>
      </c>
      <c r="C40" s="148">
        <f>'[2]CCAA 16-29'!$C$40</f>
        <v>5047</v>
      </c>
      <c r="D40" s="148">
        <f>'[2]CCAA 16-29'!$D$40</f>
        <v>7656</v>
      </c>
      <c r="E40" s="149">
        <f>'[2]CCAA 16-29'!$E$40</f>
        <v>2005</v>
      </c>
      <c r="F40" s="149">
        <f>'[2]CCAA 16-29'!$F$40</f>
        <v>1021</v>
      </c>
      <c r="G40" s="149">
        <f>'[2]CCAA 16-29'!$G$40</f>
        <v>984</v>
      </c>
      <c r="H40" s="148">
        <f>'[2]CCAA 16-29'!$H$40</f>
        <v>10698</v>
      </c>
      <c r="I40" s="148">
        <f>'[2]CCAA 16-29'!$I$40</f>
        <v>4026</v>
      </c>
      <c r="J40" s="150">
        <f>'[2]CCAA 16-29'!$J$40</f>
        <v>6672</v>
      </c>
      <c r="K40" s="151">
        <f>'[2]CCAA 16-29'!$K$40</f>
        <v>65.922152560083589</v>
      </c>
      <c r="L40" s="152">
        <f>'[2]CCAA 16-29'!$L$40</f>
        <v>103.76016260162602</v>
      </c>
      <c r="M40" s="153">
        <f>'[2]CCAA 16-29'!$M$40</f>
        <v>60.341726618705039</v>
      </c>
    </row>
    <row r="41" spans="1:13" s="146" customFormat="1" ht="13.15" customHeight="1" x14ac:dyDescent="0.2">
      <c r="A41" s="154" t="s">
        <v>69</v>
      </c>
      <c r="B41" s="155">
        <f>'[2]CCAA 16-29'!$B$41</f>
        <v>45039</v>
      </c>
      <c r="C41" s="155">
        <f>'[2]CCAA 16-29'!$C$41</f>
        <v>15590</v>
      </c>
      <c r="D41" s="155">
        <f>'[2]CCAA 16-29'!$D$41</f>
        <v>29449</v>
      </c>
      <c r="E41" s="156">
        <f>'[2]CCAA 16-29'!$E$41</f>
        <v>6560</v>
      </c>
      <c r="F41" s="156">
        <f>'[2]CCAA 16-29'!$F$41</f>
        <v>3056</v>
      </c>
      <c r="G41" s="156">
        <f>'[2]CCAA 16-29'!$G$41</f>
        <v>3504</v>
      </c>
      <c r="H41" s="155">
        <f>'[2]CCAA 16-29'!$H$41</f>
        <v>38479</v>
      </c>
      <c r="I41" s="155">
        <f>'[2]CCAA 16-29'!$I$41</f>
        <v>12534</v>
      </c>
      <c r="J41" s="157">
        <f>'[2]CCAA 16-29'!$J$41</f>
        <v>25945</v>
      </c>
      <c r="K41" s="158">
        <f>'[2]CCAA 16-29'!$K$41</f>
        <v>52.938979252266627</v>
      </c>
      <c r="L41" s="159">
        <f>'[2]CCAA 16-29'!$L$41</f>
        <v>87.214611872146122</v>
      </c>
      <c r="M41" s="160">
        <f>'[2]CCAA 16-29'!$M$41</f>
        <v>48.30988629793795</v>
      </c>
    </row>
    <row r="42" spans="1:13" s="146" customFormat="1" ht="13.15" customHeight="1" x14ac:dyDescent="0.2">
      <c r="A42" s="161" t="s">
        <v>70</v>
      </c>
      <c r="B42" s="162">
        <f>'[2]CCAA 16-29'!$B$42</f>
        <v>119512</v>
      </c>
      <c r="C42" s="162">
        <f>'[2]CCAA 16-29'!$C$42</f>
        <v>41402</v>
      </c>
      <c r="D42" s="162">
        <f>'[2]CCAA 16-29'!$D$42</f>
        <v>78110</v>
      </c>
      <c r="E42" s="163">
        <f>'[2]CCAA 16-29'!$E$42</f>
        <v>18215</v>
      </c>
      <c r="F42" s="163">
        <f>'[2]CCAA 16-29'!$F$42</f>
        <v>8438</v>
      </c>
      <c r="G42" s="163">
        <f>'[2]CCAA 16-29'!$G$42</f>
        <v>9777</v>
      </c>
      <c r="H42" s="162">
        <f>'[2]CCAA 16-29'!$H$42</f>
        <v>101297</v>
      </c>
      <c r="I42" s="162">
        <f>'[2]CCAA 16-29'!$I$42</f>
        <v>32964</v>
      </c>
      <c r="J42" s="164">
        <f>'[2]CCAA 16-29'!$J$42</f>
        <v>68333</v>
      </c>
      <c r="K42" s="165">
        <f>'[2]CCAA 16-29'!$K$42</f>
        <v>53.004736909486617</v>
      </c>
      <c r="L42" s="166">
        <f>'[2]CCAA 16-29'!$L$42</f>
        <v>86.304592410759952</v>
      </c>
      <c r="M42" s="167">
        <f>'[2]CCAA 16-29'!$M$42</f>
        <v>48.240235318221067</v>
      </c>
    </row>
    <row r="43" spans="1:13" s="146" customFormat="1" ht="6" customHeight="1" x14ac:dyDescent="0.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70"/>
      <c r="L43" s="170"/>
      <c r="M43" s="170"/>
    </row>
    <row r="44" spans="1:13" s="146" customFormat="1" ht="13.15" customHeight="1" x14ac:dyDescent="0.2">
      <c r="A44" s="139" t="s">
        <v>71</v>
      </c>
      <c r="B44" s="140">
        <f>'[2]CCAA 16-29'!$B$44</f>
        <v>8412</v>
      </c>
      <c r="C44" s="140">
        <f>'[2]CCAA 16-29'!$C$44</f>
        <v>3479</v>
      </c>
      <c r="D44" s="140">
        <f>'[2]CCAA 16-29'!$D$44</f>
        <v>4933</v>
      </c>
      <c r="E44" s="141">
        <f>'[2]CCAA 16-29'!$E$44</f>
        <v>1153</v>
      </c>
      <c r="F44" s="141">
        <f>'[2]CCAA 16-29'!$F$44</f>
        <v>579</v>
      </c>
      <c r="G44" s="141">
        <f>'[2]CCAA 16-29'!$G$44</f>
        <v>574</v>
      </c>
      <c r="H44" s="140">
        <f>'[2]CCAA 16-29'!$H$44</f>
        <v>7259</v>
      </c>
      <c r="I44" s="140">
        <f>'[2]CCAA 16-29'!$I$44</f>
        <v>2900</v>
      </c>
      <c r="J44" s="142">
        <f>'[2]CCAA 16-29'!$J$44</f>
        <v>4359</v>
      </c>
      <c r="K44" s="143">
        <f>'[2]CCAA 16-29'!$K$44</f>
        <v>70.525035475369961</v>
      </c>
      <c r="L44" s="144">
        <f>'[2]CCAA 16-29'!$L$44</f>
        <v>100.87108013937282</v>
      </c>
      <c r="M44" s="145">
        <f>'[2]CCAA 16-29'!$M$44</f>
        <v>66.529020417526951</v>
      </c>
    </row>
    <row r="45" spans="1:13" s="146" customFormat="1" ht="13.15" customHeight="1" x14ac:dyDescent="0.2">
      <c r="A45" s="147" t="s">
        <v>72</v>
      </c>
      <c r="B45" s="148">
        <f>'[2]CCAA 16-29'!$B$45</f>
        <v>13215</v>
      </c>
      <c r="C45" s="148">
        <f>'[2]CCAA 16-29'!$C$45</f>
        <v>5286</v>
      </c>
      <c r="D45" s="148">
        <f>'[2]CCAA 16-29'!$D$45</f>
        <v>7929</v>
      </c>
      <c r="E45" s="149">
        <f>'[2]CCAA 16-29'!$E$45</f>
        <v>2052</v>
      </c>
      <c r="F45" s="149">
        <f>'[2]CCAA 16-29'!$F$45</f>
        <v>1042</v>
      </c>
      <c r="G45" s="149">
        <f>'[2]CCAA 16-29'!$G$45</f>
        <v>1010</v>
      </c>
      <c r="H45" s="148">
        <f>'[2]CCAA 16-29'!$H$45</f>
        <v>11163</v>
      </c>
      <c r="I45" s="148">
        <f>'[2]CCAA 16-29'!$I$45</f>
        <v>4244</v>
      </c>
      <c r="J45" s="150">
        <f>'[2]CCAA 16-29'!$J$45</f>
        <v>6919</v>
      </c>
      <c r="K45" s="151">
        <f>'[2]CCAA 16-29'!$K$45</f>
        <v>66.666666666666657</v>
      </c>
      <c r="L45" s="152">
        <f>'[2]CCAA 16-29'!$L$45</f>
        <v>103.16831683168317</v>
      </c>
      <c r="M45" s="153">
        <f>'[2]CCAA 16-29'!$M$45</f>
        <v>61.338343691284869</v>
      </c>
    </row>
    <row r="46" spans="1:13" s="146" customFormat="1" ht="13.15" customHeight="1" x14ac:dyDescent="0.2">
      <c r="A46" s="147" t="s">
        <v>73</v>
      </c>
      <c r="B46" s="148">
        <f>'[2]CCAA 16-29'!$B$46</f>
        <v>20842</v>
      </c>
      <c r="C46" s="148">
        <f>'[2]CCAA 16-29'!$C$46</f>
        <v>8611</v>
      </c>
      <c r="D46" s="148">
        <f>'[2]CCAA 16-29'!$D$46</f>
        <v>12231</v>
      </c>
      <c r="E46" s="149">
        <f>'[2]CCAA 16-29'!$E$46</f>
        <v>3028</v>
      </c>
      <c r="F46" s="149">
        <f>'[2]CCAA 16-29'!$F$46</f>
        <v>1515</v>
      </c>
      <c r="G46" s="149">
        <f>'[2]CCAA 16-29'!$G$46</f>
        <v>1513</v>
      </c>
      <c r="H46" s="148">
        <f>'[2]CCAA 16-29'!$H$46</f>
        <v>17814</v>
      </c>
      <c r="I46" s="148">
        <f>'[2]CCAA 16-29'!$I$46</f>
        <v>7096</v>
      </c>
      <c r="J46" s="150">
        <f>'[2]CCAA 16-29'!$J$46</f>
        <v>10718</v>
      </c>
      <c r="K46" s="151">
        <f>'[2]CCAA 16-29'!$K$46</f>
        <v>70.403074155833536</v>
      </c>
      <c r="L46" s="152">
        <f>'[2]CCAA 16-29'!$L$46</f>
        <v>100.13218770654329</v>
      </c>
      <c r="M46" s="153">
        <f>'[2]CCAA 16-29'!$M$46</f>
        <v>66.206381787646947</v>
      </c>
    </row>
    <row r="47" spans="1:13" s="146" customFormat="1" ht="13.15" customHeight="1" x14ac:dyDescent="0.2">
      <c r="A47" s="147" t="s">
        <v>74</v>
      </c>
      <c r="B47" s="148">
        <f>'[2]CCAA 16-29'!$B$47</f>
        <v>6370</v>
      </c>
      <c r="C47" s="148">
        <f>'[2]CCAA 16-29'!$C$47</f>
        <v>2594</v>
      </c>
      <c r="D47" s="148">
        <f>'[2]CCAA 16-29'!$D$47</f>
        <v>3776</v>
      </c>
      <c r="E47" s="149">
        <f>'[2]CCAA 16-29'!$E$47</f>
        <v>1119</v>
      </c>
      <c r="F47" s="149">
        <f>'[2]CCAA 16-29'!$F$47</f>
        <v>534</v>
      </c>
      <c r="G47" s="149">
        <f>'[2]CCAA 16-29'!$G$47</f>
        <v>585</v>
      </c>
      <c r="H47" s="148">
        <f>'[2]CCAA 16-29'!$H$47</f>
        <v>5251</v>
      </c>
      <c r="I47" s="148">
        <f>'[2]CCAA 16-29'!$I$47</f>
        <v>2060</v>
      </c>
      <c r="J47" s="150">
        <f>'[2]CCAA 16-29'!$J$47</f>
        <v>3191</v>
      </c>
      <c r="K47" s="151">
        <f>'[2]CCAA 16-29'!$K$47</f>
        <v>68.697033898305079</v>
      </c>
      <c r="L47" s="152">
        <f>'[2]CCAA 16-29'!$L$47</f>
        <v>91.282051282051285</v>
      </c>
      <c r="M47" s="153">
        <f>'[2]CCAA 16-29'!$M$47</f>
        <v>64.556565340018807</v>
      </c>
    </row>
    <row r="48" spans="1:13" s="146" customFormat="1" ht="13.15" customHeight="1" x14ac:dyDescent="0.2">
      <c r="A48" s="147" t="s">
        <v>75</v>
      </c>
      <c r="B48" s="148">
        <f>'[2]CCAA 16-29'!$B$48</f>
        <v>16553</v>
      </c>
      <c r="C48" s="148">
        <f>'[2]CCAA 16-29'!$C$48</f>
        <v>6611</v>
      </c>
      <c r="D48" s="148">
        <f>'[2]CCAA 16-29'!$D$48</f>
        <v>9942</v>
      </c>
      <c r="E48" s="149">
        <f>'[2]CCAA 16-29'!$E$48</f>
        <v>2906</v>
      </c>
      <c r="F48" s="149">
        <f>'[2]CCAA 16-29'!$F$48</f>
        <v>1412</v>
      </c>
      <c r="G48" s="149">
        <f>'[2]CCAA 16-29'!$G$48</f>
        <v>1494</v>
      </c>
      <c r="H48" s="148">
        <f>'[2]CCAA 16-29'!$H$48</f>
        <v>13647</v>
      </c>
      <c r="I48" s="148">
        <f>'[2]CCAA 16-29'!$I$48</f>
        <v>5199</v>
      </c>
      <c r="J48" s="150">
        <f>'[2]CCAA 16-29'!$J$48</f>
        <v>8448</v>
      </c>
      <c r="K48" s="151">
        <f>'[2]CCAA 16-29'!$K$48</f>
        <v>66.495674914504121</v>
      </c>
      <c r="L48" s="152">
        <f>'[2]CCAA 16-29'!$L$48</f>
        <v>94.511378848728242</v>
      </c>
      <c r="M48" s="153">
        <f>'[2]CCAA 16-29'!$M$48</f>
        <v>61.54119318181818</v>
      </c>
    </row>
    <row r="49" spans="1:13" s="146" customFormat="1" ht="13.15" customHeight="1" x14ac:dyDescent="0.2">
      <c r="A49" s="147" t="s">
        <v>76</v>
      </c>
      <c r="B49" s="148">
        <f>'[2]CCAA 16-29'!$B$49</f>
        <v>4761</v>
      </c>
      <c r="C49" s="148">
        <f>'[2]CCAA 16-29'!$C$49</f>
        <v>1954</v>
      </c>
      <c r="D49" s="148">
        <f>'[2]CCAA 16-29'!$D$49</f>
        <v>2807</v>
      </c>
      <c r="E49" s="149">
        <f>'[2]CCAA 16-29'!$E$49</f>
        <v>792</v>
      </c>
      <c r="F49" s="149">
        <f>'[2]CCAA 16-29'!$F$49</f>
        <v>408</v>
      </c>
      <c r="G49" s="149">
        <f>'[2]CCAA 16-29'!$G$49</f>
        <v>384</v>
      </c>
      <c r="H49" s="148">
        <f>'[2]CCAA 16-29'!$H$49</f>
        <v>3969</v>
      </c>
      <c r="I49" s="148">
        <f>'[2]CCAA 16-29'!$I$49</f>
        <v>1546</v>
      </c>
      <c r="J49" s="150">
        <f>'[2]CCAA 16-29'!$J$49</f>
        <v>2423</v>
      </c>
      <c r="K49" s="151">
        <f>'[2]CCAA 16-29'!$K$49</f>
        <v>69.611685073031708</v>
      </c>
      <c r="L49" s="152">
        <f>'[2]CCAA 16-29'!$L$49</f>
        <v>106.25</v>
      </c>
      <c r="M49" s="153">
        <f>'[2]CCAA 16-29'!$M$49</f>
        <v>63.805200165084607</v>
      </c>
    </row>
    <row r="50" spans="1:13" s="146" customFormat="1" ht="13.15" customHeight="1" x14ac:dyDescent="0.2">
      <c r="A50" s="147" t="s">
        <v>77</v>
      </c>
      <c r="B50" s="148">
        <f>'[2]CCAA 16-29'!$B$50</f>
        <v>2760</v>
      </c>
      <c r="C50" s="148">
        <f>'[2]CCAA 16-29'!$C$50</f>
        <v>1298</v>
      </c>
      <c r="D50" s="148">
        <f>'[2]CCAA 16-29'!$D$50</f>
        <v>1462</v>
      </c>
      <c r="E50" s="149">
        <f>'[2]CCAA 16-29'!$E$50</f>
        <v>545</v>
      </c>
      <c r="F50" s="149">
        <f>'[2]CCAA 16-29'!$F$50</f>
        <v>306</v>
      </c>
      <c r="G50" s="149">
        <f>'[2]CCAA 16-29'!$G$50</f>
        <v>239</v>
      </c>
      <c r="H50" s="148">
        <f>'[2]CCAA 16-29'!$H$50</f>
        <v>2215</v>
      </c>
      <c r="I50" s="148">
        <f>'[2]CCAA 16-29'!$I$50</f>
        <v>992</v>
      </c>
      <c r="J50" s="150">
        <f>'[2]CCAA 16-29'!$J$50</f>
        <v>1223</v>
      </c>
      <c r="K50" s="151">
        <f>'[2]CCAA 16-29'!$K$50</f>
        <v>88.782489740082084</v>
      </c>
      <c r="L50" s="152">
        <f>'[2]CCAA 16-29'!$L$50</f>
        <v>128.03347280334728</v>
      </c>
      <c r="M50" s="153">
        <f>'[2]CCAA 16-29'!$M$50</f>
        <v>81.112019623875725</v>
      </c>
    </row>
    <row r="51" spans="1:13" s="146" customFormat="1" ht="13.15" customHeight="1" x14ac:dyDescent="0.2">
      <c r="A51" s="147" t="s">
        <v>78</v>
      </c>
      <c r="B51" s="148">
        <f>'[2]CCAA 16-29'!$B$51</f>
        <v>21699</v>
      </c>
      <c r="C51" s="148">
        <f>'[2]CCAA 16-29'!$C$51</f>
        <v>8510</v>
      </c>
      <c r="D51" s="148">
        <f>'[2]CCAA 16-29'!$D$51</f>
        <v>13189</v>
      </c>
      <c r="E51" s="149">
        <f>'[2]CCAA 16-29'!$E$51</f>
        <v>3662</v>
      </c>
      <c r="F51" s="149">
        <f>'[2]CCAA 16-29'!$F$51</f>
        <v>1726</v>
      </c>
      <c r="G51" s="149">
        <f>'[2]CCAA 16-29'!$G$51</f>
        <v>1936</v>
      </c>
      <c r="H51" s="148">
        <f>'[2]CCAA 16-29'!$H$51</f>
        <v>18037</v>
      </c>
      <c r="I51" s="148">
        <f>'[2]CCAA 16-29'!$I$51</f>
        <v>6784</v>
      </c>
      <c r="J51" s="150">
        <f>'[2]CCAA 16-29'!$J$51</f>
        <v>11253</v>
      </c>
      <c r="K51" s="151">
        <f>'[2]CCAA 16-29'!$K$51</f>
        <v>64.52346652513458</v>
      </c>
      <c r="L51" s="152">
        <f>'[2]CCAA 16-29'!$L$51</f>
        <v>89.152892561983464</v>
      </c>
      <c r="M51" s="153">
        <f>'[2]CCAA 16-29'!$M$51</f>
        <v>60.28614591664445</v>
      </c>
    </row>
    <row r="52" spans="1:13" s="146" customFormat="1" ht="13.15" customHeight="1" x14ac:dyDescent="0.2">
      <c r="A52" s="154" t="s">
        <v>79</v>
      </c>
      <c r="B52" s="155">
        <f>'[2]CCAA 16-29'!$B$52</f>
        <v>8433</v>
      </c>
      <c r="C52" s="155">
        <f>'[2]CCAA 16-29'!$C$52</f>
        <v>3446</v>
      </c>
      <c r="D52" s="155">
        <f>'[2]CCAA 16-29'!$D$52</f>
        <v>4987</v>
      </c>
      <c r="E52" s="156">
        <f>'[2]CCAA 16-29'!$E$52</f>
        <v>1185</v>
      </c>
      <c r="F52" s="156">
        <f>'[2]CCAA 16-29'!$F$52</f>
        <v>567</v>
      </c>
      <c r="G52" s="156">
        <f>'[2]CCAA 16-29'!$G$52</f>
        <v>618</v>
      </c>
      <c r="H52" s="155">
        <f>'[2]CCAA 16-29'!$H$52</f>
        <v>7248</v>
      </c>
      <c r="I52" s="155">
        <f>'[2]CCAA 16-29'!$I$52</f>
        <v>2879</v>
      </c>
      <c r="J52" s="157">
        <f>'[2]CCAA 16-29'!$J$52</f>
        <v>4369</v>
      </c>
      <c r="K52" s="158">
        <f>'[2]CCAA 16-29'!$K$52</f>
        <v>69.099659113695608</v>
      </c>
      <c r="L52" s="159">
        <f>'[2]CCAA 16-29'!$L$52</f>
        <v>91.747572815533985</v>
      </c>
      <c r="M52" s="160">
        <f>'[2]CCAA 16-29'!$M$52</f>
        <v>65.896086060883491</v>
      </c>
    </row>
    <row r="53" spans="1:13" s="146" customFormat="1" ht="13.15" customHeight="1" x14ac:dyDescent="0.2">
      <c r="A53" s="161" t="s">
        <v>80</v>
      </c>
      <c r="B53" s="162">
        <f>'[2]CCAA 16-29'!$B$53</f>
        <v>103045</v>
      </c>
      <c r="C53" s="162">
        <f>'[2]CCAA 16-29'!$C$53</f>
        <v>41789</v>
      </c>
      <c r="D53" s="162">
        <f>'[2]CCAA 16-29'!$D$53</f>
        <v>61256</v>
      </c>
      <c r="E53" s="163">
        <f>'[2]CCAA 16-29'!$E$53</f>
        <v>16442</v>
      </c>
      <c r="F53" s="163">
        <f>'[2]CCAA 16-29'!$F$53</f>
        <v>8089</v>
      </c>
      <c r="G53" s="163">
        <f>'[2]CCAA 16-29'!$G$53</f>
        <v>8353</v>
      </c>
      <c r="H53" s="162">
        <f>'[2]CCAA 16-29'!$H$53</f>
        <v>86603</v>
      </c>
      <c r="I53" s="162">
        <f>'[2]CCAA 16-29'!$I$53</f>
        <v>33700</v>
      </c>
      <c r="J53" s="164">
        <f>'[2]CCAA 16-29'!$J$53</f>
        <v>52903</v>
      </c>
      <c r="K53" s="165">
        <f>'[2]CCAA 16-29'!$K$53</f>
        <v>68.22025597492491</v>
      </c>
      <c r="L53" s="166">
        <f>'[2]CCAA 16-29'!$L$53</f>
        <v>96.839458877050163</v>
      </c>
      <c r="M53" s="167">
        <f>'[2]CCAA 16-29'!$M$53</f>
        <v>63.701491408804792</v>
      </c>
    </row>
    <row r="54" spans="1:13" s="146" customFormat="1" ht="6" customHeight="1" x14ac:dyDescent="0.2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70"/>
      <c r="L54" s="170"/>
      <c r="M54" s="170"/>
    </row>
    <row r="55" spans="1:13" s="146" customFormat="1" ht="13.15" customHeight="1" x14ac:dyDescent="0.2">
      <c r="A55" s="139" t="s">
        <v>81</v>
      </c>
      <c r="B55" s="140">
        <f>'[2]CCAA 16-29'!$B$55</f>
        <v>241881</v>
      </c>
      <c r="C55" s="140">
        <f>'[2]CCAA 16-29'!$C$55</f>
        <v>102217</v>
      </c>
      <c r="D55" s="140">
        <f>'[2]CCAA 16-29'!$D$55</f>
        <v>139664</v>
      </c>
      <c r="E55" s="141">
        <f>'[2]CCAA 16-29'!$E$55</f>
        <v>33244</v>
      </c>
      <c r="F55" s="141">
        <f>'[2]CCAA 16-29'!$F$55</f>
        <v>16846</v>
      </c>
      <c r="G55" s="141">
        <f>'[2]CCAA 16-29'!$G$55</f>
        <v>16398</v>
      </c>
      <c r="H55" s="140">
        <f>'[2]CCAA 16-29'!$H$55</f>
        <v>208637</v>
      </c>
      <c r="I55" s="140">
        <f>'[2]CCAA 16-29'!$I$55</f>
        <v>85371</v>
      </c>
      <c r="J55" s="142">
        <f>'[2]CCAA 16-29'!$J$55</f>
        <v>123266</v>
      </c>
      <c r="K55" s="143">
        <f>'[2]CCAA 16-29'!$K$55</f>
        <v>73.18779356169091</v>
      </c>
      <c r="L55" s="144">
        <f>'[2]CCAA 16-29'!$L$55</f>
        <v>102.73204049274302</v>
      </c>
      <c r="M55" s="145">
        <f>'[2]CCAA 16-29'!$M$55</f>
        <v>69.257540603248259</v>
      </c>
    </row>
    <row r="56" spans="1:13" s="146" customFormat="1" ht="13.15" customHeight="1" x14ac:dyDescent="0.2">
      <c r="A56" s="147" t="s">
        <v>82</v>
      </c>
      <c r="B56" s="148">
        <f>'[2]CCAA 16-29'!$B$56</f>
        <v>27867</v>
      </c>
      <c r="C56" s="148">
        <f>'[2]CCAA 16-29'!$C$56</f>
        <v>11932</v>
      </c>
      <c r="D56" s="148">
        <f>'[2]CCAA 16-29'!$D$56</f>
        <v>15935</v>
      </c>
      <c r="E56" s="149">
        <f>'[2]CCAA 16-29'!$E$56</f>
        <v>4175</v>
      </c>
      <c r="F56" s="149">
        <f>'[2]CCAA 16-29'!$F$56</f>
        <v>2136</v>
      </c>
      <c r="G56" s="149">
        <f>'[2]CCAA 16-29'!$G$56</f>
        <v>2039</v>
      </c>
      <c r="H56" s="148">
        <f>'[2]CCAA 16-29'!$H$56</f>
        <v>23692</v>
      </c>
      <c r="I56" s="148">
        <f>'[2]CCAA 16-29'!$I$56</f>
        <v>9796</v>
      </c>
      <c r="J56" s="150">
        <f>'[2]CCAA 16-29'!$J$56</f>
        <v>13896</v>
      </c>
      <c r="K56" s="151">
        <f>'[2]CCAA 16-29'!$K$56</f>
        <v>74.879196736743012</v>
      </c>
      <c r="L56" s="152">
        <f>'[2]CCAA 16-29'!$L$56</f>
        <v>104.75723393820499</v>
      </c>
      <c r="M56" s="153">
        <f>'[2]CCAA 16-29'!$M$56</f>
        <v>70.495106505469195</v>
      </c>
    </row>
    <row r="57" spans="1:13" s="146" customFormat="1" ht="13.15" customHeight="1" x14ac:dyDescent="0.2">
      <c r="A57" s="147" t="s">
        <v>83</v>
      </c>
      <c r="B57" s="148">
        <f>'[2]CCAA 16-29'!$B$57</f>
        <v>15774</v>
      </c>
      <c r="C57" s="148">
        <f>'[2]CCAA 16-29'!$C$57</f>
        <v>6438</v>
      </c>
      <c r="D57" s="148">
        <f>'[2]CCAA 16-29'!$D$57</f>
        <v>9336</v>
      </c>
      <c r="E57" s="149">
        <f>'[2]CCAA 16-29'!$E$57</f>
        <v>2758</v>
      </c>
      <c r="F57" s="149">
        <f>'[2]CCAA 16-29'!$F$57</f>
        <v>1352</v>
      </c>
      <c r="G57" s="149">
        <f>'[2]CCAA 16-29'!$G$57</f>
        <v>1406</v>
      </c>
      <c r="H57" s="148">
        <f>'[2]CCAA 16-29'!$H$57</f>
        <v>13016</v>
      </c>
      <c r="I57" s="148">
        <f>'[2]CCAA 16-29'!$I$57</f>
        <v>5086</v>
      </c>
      <c r="J57" s="150">
        <f>'[2]CCAA 16-29'!$J$57</f>
        <v>7930</v>
      </c>
      <c r="K57" s="151">
        <f>'[2]CCAA 16-29'!$K$57</f>
        <v>68.958868894601551</v>
      </c>
      <c r="L57" s="152">
        <f>'[2]CCAA 16-29'!$L$57</f>
        <v>96.159317211948789</v>
      </c>
      <c r="M57" s="153">
        <f>'[2]CCAA 16-29'!$M$57</f>
        <v>64.136191677175276</v>
      </c>
    </row>
    <row r="58" spans="1:13" s="146" customFormat="1" ht="13.15" customHeight="1" x14ac:dyDescent="0.2">
      <c r="A58" s="154" t="s">
        <v>84</v>
      </c>
      <c r="B58" s="155">
        <f>'[2]CCAA 16-29'!$B$58</f>
        <v>37954</v>
      </c>
      <c r="C58" s="155">
        <f>'[2]CCAA 16-29'!$C$58</f>
        <v>15511</v>
      </c>
      <c r="D58" s="155">
        <f>'[2]CCAA 16-29'!$D$58</f>
        <v>22443</v>
      </c>
      <c r="E58" s="156">
        <f>'[2]CCAA 16-29'!$E$58</f>
        <v>5543</v>
      </c>
      <c r="F58" s="156">
        <f>'[2]CCAA 16-29'!$F$58</f>
        <v>2673</v>
      </c>
      <c r="G58" s="156">
        <f>'[2]CCAA 16-29'!$G$58</f>
        <v>2870</v>
      </c>
      <c r="H58" s="155">
        <f>'[2]CCAA 16-29'!$H$58</f>
        <v>32411</v>
      </c>
      <c r="I58" s="155">
        <f>'[2]CCAA 16-29'!$I$58</f>
        <v>12838</v>
      </c>
      <c r="J58" s="157">
        <f>'[2]CCAA 16-29'!$J$58</f>
        <v>19573</v>
      </c>
      <c r="K58" s="158">
        <f>'[2]CCAA 16-29'!$K$58</f>
        <v>69.112863699148946</v>
      </c>
      <c r="L58" s="159">
        <f>'[2]CCAA 16-29'!$L$58</f>
        <v>93.135888501742158</v>
      </c>
      <c r="M58" s="160">
        <f>'[2]CCAA 16-29'!$M$58</f>
        <v>65.590354059163133</v>
      </c>
    </row>
    <row r="59" spans="1:13" s="146" customFormat="1" ht="13.15" customHeight="1" x14ac:dyDescent="0.2">
      <c r="A59" s="161" t="s">
        <v>85</v>
      </c>
      <c r="B59" s="162">
        <f>'[2]CCAA 16-29'!$B$59</f>
        <v>323476</v>
      </c>
      <c r="C59" s="162">
        <f>'[2]CCAA 16-29'!$C$59</f>
        <v>136098</v>
      </c>
      <c r="D59" s="162">
        <f>'[2]CCAA 16-29'!$D$59</f>
        <v>187378</v>
      </c>
      <c r="E59" s="163">
        <f>'[2]CCAA 16-29'!$E$59</f>
        <v>45720</v>
      </c>
      <c r="F59" s="163">
        <f>'[2]CCAA 16-29'!$F$59</f>
        <v>23007</v>
      </c>
      <c r="G59" s="163">
        <f>'[2]CCAA 16-29'!$G$59</f>
        <v>22713</v>
      </c>
      <c r="H59" s="162">
        <f>'[2]CCAA 16-29'!$H$59</f>
        <v>277756</v>
      </c>
      <c r="I59" s="162">
        <f>'[2]CCAA 16-29'!$I$59</f>
        <v>113091</v>
      </c>
      <c r="J59" s="164">
        <f>'[2]CCAA 16-29'!$J$59</f>
        <v>164665</v>
      </c>
      <c r="K59" s="165">
        <f>'[2]CCAA 16-29'!$K$59</f>
        <v>72.632859780764008</v>
      </c>
      <c r="L59" s="166">
        <f>'[2]CCAA 16-29'!$L$59</f>
        <v>101.29441289129572</v>
      </c>
      <c r="M59" s="167">
        <f>'[2]CCAA 16-29'!$M$59</f>
        <v>68.679440075304413</v>
      </c>
    </row>
    <row r="60" spans="1:13" s="146" customFormat="1" ht="6" customHeight="1" x14ac:dyDescent="0.2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70"/>
      <c r="L60" s="170"/>
      <c r="M60" s="170"/>
    </row>
    <row r="61" spans="1:13" s="146" customFormat="1" ht="13.15" customHeight="1" x14ac:dyDescent="0.2">
      <c r="A61" s="139" t="s">
        <v>86</v>
      </c>
      <c r="B61" s="140">
        <f>'[2]CCAA 16-29'!$B$61</f>
        <v>117064</v>
      </c>
      <c r="C61" s="140">
        <f>'[2]CCAA 16-29'!$C$61</f>
        <v>46006</v>
      </c>
      <c r="D61" s="140">
        <f>'[2]CCAA 16-29'!$D$61</f>
        <v>71058</v>
      </c>
      <c r="E61" s="141">
        <f>'[2]CCAA 16-29'!$E$61</f>
        <v>14387</v>
      </c>
      <c r="F61" s="141">
        <f>'[2]CCAA 16-29'!$F$61</f>
        <v>6892</v>
      </c>
      <c r="G61" s="141">
        <f>'[2]CCAA 16-29'!$G$61</f>
        <v>7495</v>
      </c>
      <c r="H61" s="140">
        <f>'[2]CCAA 16-29'!$H$61</f>
        <v>102677</v>
      </c>
      <c r="I61" s="140">
        <f>'[2]CCAA 16-29'!$I$61</f>
        <v>39114</v>
      </c>
      <c r="J61" s="142">
        <f>'[2]CCAA 16-29'!$J$61</f>
        <v>63563</v>
      </c>
      <c r="K61" s="143">
        <f>'[2]CCAA 16-29'!$K$61</f>
        <v>64.744293394128732</v>
      </c>
      <c r="L61" s="144">
        <f>'[2]CCAA 16-29'!$L$61</f>
        <v>91.954636424282853</v>
      </c>
      <c r="M61" s="145">
        <f>'[2]CCAA 16-29'!$M$61</f>
        <v>61.535799128423776</v>
      </c>
    </row>
    <row r="62" spans="1:13" s="146" customFormat="1" ht="13.15" customHeight="1" x14ac:dyDescent="0.2">
      <c r="A62" s="147" t="s">
        <v>87</v>
      </c>
      <c r="B62" s="148">
        <f>'[2]CCAA 16-29'!$B$62</f>
        <v>31419</v>
      </c>
      <c r="C62" s="148">
        <f>'[2]CCAA 16-29'!$C$62</f>
        <v>11833</v>
      </c>
      <c r="D62" s="148">
        <f>'[2]CCAA 16-29'!$D$62</f>
        <v>19586</v>
      </c>
      <c r="E62" s="149">
        <f>'[2]CCAA 16-29'!$E$62</f>
        <v>4531</v>
      </c>
      <c r="F62" s="149">
        <f>'[2]CCAA 16-29'!$F$62</f>
        <v>2229</v>
      </c>
      <c r="G62" s="149">
        <f>'[2]CCAA 16-29'!$G$62</f>
        <v>2302</v>
      </c>
      <c r="H62" s="148">
        <f>'[2]CCAA 16-29'!$H$62</f>
        <v>26888</v>
      </c>
      <c r="I62" s="148">
        <f>'[2]CCAA 16-29'!$I$62</f>
        <v>9604</v>
      </c>
      <c r="J62" s="150">
        <f>'[2]CCAA 16-29'!$J$62</f>
        <v>17284</v>
      </c>
      <c r="K62" s="151">
        <f>'[2]CCAA 16-29'!$K$62</f>
        <v>60.415602981721641</v>
      </c>
      <c r="L62" s="152">
        <f>'[2]CCAA 16-29'!$L$62</f>
        <v>96.828844483058205</v>
      </c>
      <c r="M62" s="153">
        <f>'[2]CCAA 16-29'!$M$62</f>
        <v>55.565841240453594</v>
      </c>
    </row>
    <row r="63" spans="1:13" s="146" customFormat="1" ht="13.15" customHeight="1" x14ac:dyDescent="0.2">
      <c r="A63" s="154" t="s">
        <v>88</v>
      </c>
      <c r="B63" s="155">
        <f>'[2]CCAA 16-29'!$B$63</f>
        <v>139679</v>
      </c>
      <c r="C63" s="155">
        <f>'[2]CCAA 16-29'!$C$63</f>
        <v>53368</v>
      </c>
      <c r="D63" s="155">
        <f>'[2]CCAA 16-29'!$D$63</f>
        <v>86311</v>
      </c>
      <c r="E63" s="156">
        <f>'[2]CCAA 16-29'!$E$63</f>
        <v>19466</v>
      </c>
      <c r="F63" s="156">
        <f>'[2]CCAA 16-29'!$F$63</f>
        <v>9366</v>
      </c>
      <c r="G63" s="156">
        <f>'[2]CCAA 16-29'!$G$63</f>
        <v>10100</v>
      </c>
      <c r="H63" s="155">
        <f>'[2]CCAA 16-29'!$H$63</f>
        <v>120213</v>
      </c>
      <c r="I63" s="155">
        <f>'[2]CCAA 16-29'!$I$63</f>
        <v>44002</v>
      </c>
      <c r="J63" s="157">
        <f>'[2]CCAA 16-29'!$J$63</f>
        <v>76211</v>
      </c>
      <c r="K63" s="158">
        <f>'[2]CCAA 16-29'!$K$63</f>
        <v>61.832211421487415</v>
      </c>
      <c r="L63" s="159">
        <f>'[2]CCAA 16-29'!$L$63</f>
        <v>92.732673267326732</v>
      </c>
      <c r="M63" s="160">
        <f>'[2]CCAA 16-29'!$M$63</f>
        <v>57.737072076209472</v>
      </c>
    </row>
    <row r="64" spans="1:13" s="146" customFormat="1" ht="13.15" customHeight="1" x14ac:dyDescent="0.2">
      <c r="A64" s="161" t="s">
        <v>89</v>
      </c>
      <c r="B64" s="162">
        <f>'[2]CCAA 16-29'!$B$64</f>
        <v>288162</v>
      </c>
      <c r="C64" s="162">
        <f>'[2]CCAA 16-29'!$C$64</f>
        <v>111207</v>
      </c>
      <c r="D64" s="162">
        <f>'[2]CCAA 16-29'!$D$64</f>
        <v>176955</v>
      </c>
      <c r="E64" s="163">
        <f>'[2]CCAA 16-29'!$E$64</f>
        <v>38384</v>
      </c>
      <c r="F64" s="163">
        <f>'[2]CCAA 16-29'!$F$64</f>
        <v>18487</v>
      </c>
      <c r="G64" s="163">
        <f>'[2]CCAA 16-29'!$G$64</f>
        <v>19897</v>
      </c>
      <c r="H64" s="162">
        <f>'[2]CCAA 16-29'!$H$64</f>
        <v>249778</v>
      </c>
      <c r="I64" s="162">
        <f>'[2]CCAA 16-29'!$I$64</f>
        <v>92720</v>
      </c>
      <c r="J64" s="164">
        <f>'[2]CCAA 16-29'!$J$64</f>
        <v>157058</v>
      </c>
      <c r="K64" s="165">
        <f>'[2]CCAA 16-29'!$K$64</f>
        <v>62.844791048571672</v>
      </c>
      <c r="L64" s="166">
        <f>'[2]CCAA 16-29'!$L$64</f>
        <v>92.913504548424385</v>
      </c>
      <c r="M64" s="167">
        <f>'[2]CCAA 16-29'!$M$64</f>
        <v>59.03551554202906</v>
      </c>
    </row>
    <row r="65" spans="1:13" s="146" customFormat="1" ht="6" customHeight="1" x14ac:dyDescent="0.2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70"/>
      <c r="L65" s="170"/>
      <c r="M65" s="170"/>
    </row>
    <row r="66" spans="1:13" s="146" customFormat="1" ht="13.15" customHeight="1" x14ac:dyDescent="0.2">
      <c r="A66" s="139" t="s">
        <v>90</v>
      </c>
      <c r="B66" s="140">
        <f>'[2]CCAA 16-29'!$B$66</f>
        <v>42647</v>
      </c>
      <c r="C66" s="140">
        <f>'[2]CCAA 16-29'!$C$66</f>
        <v>14418</v>
      </c>
      <c r="D66" s="140">
        <f>'[2]CCAA 16-29'!$D$66</f>
        <v>28229</v>
      </c>
      <c r="E66" s="141">
        <f>'[2]CCAA 16-29'!$E$66</f>
        <v>7186</v>
      </c>
      <c r="F66" s="141">
        <f>'[2]CCAA 16-29'!$F$66</f>
        <v>3123</v>
      </c>
      <c r="G66" s="141">
        <f>'[2]CCAA 16-29'!$G$66</f>
        <v>4063</v>
      </c>
      <c r="H66" s="140">
        <f>'[2]CCAA 16-29'!$H$66</f>
        <v>35461</v>
      </c>
      <c r="I66" s="140">
        <f>'[2]CCAA 16-29'!$I$66</f>
        <v>11295</v>
      </c>
      <c r="J66" s="142">
        <f>'[2]CCAA 16-29'!$J$66</f>
        <v>24166</v>
      </c>
      <c r="K66" s="143">
        <f>'[2]CCAA 16-29'!$K$66</f>
        <v>51.075135498954971</v>
      </c>
      <c r="L66" s="144">
        <f>'[2]CCAA 16-29'!$L$66</f>
        <v>76.864385921732719</v>
      </c>
      <c r="M66" s="145">
        <f>'[2]CCAA 16-29'!$M$66</f>
        <v>46.739220392286683</v>
      </c>
    </row>
    <row r="67" spans="1:13" s="146" customFormat="1" ht="13.15" customHeight="1" x14ac:dyDescent="0.2">
      <c r="A67" s="154" t="s">
        <v>91</v>
      </c>
      <c r="B67" s="155">
        <f>'[2]CCAA 16-29'!$B$67</f>
        <v>22563</v>
      </c>
      <c r="C67" s="155">
        <f>'[2]CCAA 16-29'!$C$67</f>
        <v>8700</v>
      </c>
      <c r="D67" s="155">
        <f>'[2]CCAA 16-29'!$D$67</f>
        <v>13863</v>
      </c>
      <c r="E67" s="156">
        <f>'[2]CCAA 16-29'!$E$67</f>
        <v>3900</v>
      </c>
      <c r="F67" s="156">
        <f>'[2]CCAA 16-29'!$F$67</f>
        <v>1776</v>
      </c>
      <c r="G67" s="156">
        <f>'[2]CCAA 16-29'!$G$67</f>
        <v>2124</v>
      </c>
      <c r="H67" s="155">
        <f>'[2]CCAA 16-29'!$H$67</f>
        <v>18663</v>
      </c>
      <c r="I67" s="155">
        <f>'[2]CCAA 16-29'!$I$67</f>
        <v>6924</v>
      </c>
      <c r="J67" s="157">
        <f>'[2]CCAA 16-29'!$J$67</f>
        <v>11739</v>
      </c>
      <c r="K67" s="158">
        <f>'[2]CCAA 16-29'!$K$67</f>
        <v>62.756979008872534</v>
      </c>
      <c r="L67" s="159">
        <f>'[2]CCAA 16-29'!$L$67</f>
        <v>83.615819209039543</v>
      </c>
      <c r="M67" s="160">
        <f>'[2]CCAA 16-29'!$M$67</f>
        <v>58.982877587528748</v>
      </c>
    </row>
    <row r="68" spans="1:13" s="146" customFormat="1" ht="13.15" customHeight="1" x14ac:dyDescent="0.2">
      <c r="A68" s="161" t="s">
        <v>92</v>
      </c>
      <c r="B68" s="162">
        <f>'[2]CCAA 16-29'!$B$68</f>
        <v>65210</v>
      </c>
      <c r="C68" s="162">
        <f>'[2]CCAA 16-29'!$C$68</f>
        <v>23118</v>
      </c>
      <c r="D68" s="162">
        <f>'[2]CCAA 16-29'!$D$68</f>
        <v>42092</v>
      </c>
      <c r="E68" s="163">
        <f>'[2]CCAA 16-29'!$E$68</f>
        <v>11086</v>
      </c>
      <c r="F68" s="163">
        <f>'[2]CCAA 16-29'!$F$68</f>
        <v>4899</v>
      </c>
      <c r="G68" s="163">
        <f>'[2]CCAA 16-29'!$G$68</f>
        <v>6187</v>
      </c>
      <c r="H68" s="162">
        <f>'[2]CCAA 16-29'!$H$68</f>
        <v>54124</v>
      </c>
      <c r="I68" s="162">
        <f>'[2]CCAA 16-29'!$I$68</f>
        <v>18219</v>
      </c>
      <c r="J68" s="164">
        <f>'[2]CCAA 16-29'!$J$68</f>
        <v>35905</v>
      </c>
      <c r="K68" s="165">
        <f>'[2]CCAA 16-29'!$K$68</f>
        <v>54.922550603440079</v>
      </c>
      <c r="L68" s="166">
        <f>'[2]CCAA 16-29'!$L$68</f>
        <v>79.182156133828997</v>
      </c>
      <c r="M68" s="167">
        <f>'[2]CCAA 16-29'!$M$68</f>
        <v>50.742236457317922</v>
      </c>
    </row>
    <row r="69" spans="1:13" s="146" customFormat="1" ht="6" customHeight="1" x14ac:dyDescent="0.2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70"/>
      <c r="L69" s="170"/>
      <c r="M69" s="170"/>
    </row>
    <row r="70" spans="1:13" s="146" customFormat="1" ht="13.15" customHeight="1" x14ac:dyDescent="0.2">
      <c r="A70" s="139" t="s">
        <v>93</v>
      </c>
      <c r="B70" s="140">
        <f>'[2]CCAA 16-29'!$B$70</f>
        <v>45151</v>
      </c>
      <c r="C70" s="140">
        <f>'[2]CCAA 16-29'!$C$70</f>
        <v>18858</v>
      </c>
      <c r="D70" s="140">
        <f>'[2]CCAA 16-29'!$D$70</f>
        <v>26293</v>
      </c>
      <c r="E70" s="141">
        <f>'[2]CCAA 16-29'!$E$70</f>
        <v>5451</v>
      </c>
      <c r="F70" s="141">
        <f>'[2]CCAA 16-29'!$F$70</f>
        <v>2644</v>
      </c>
      <c r="G70" s="141">
        <f>'[2]CCAA 16-29'!$G$70</f>
        <v>2807</v>
      </c>
      <c r="H70" s="140">
        <f>'[2]CCAA 16-29'!$H$70</f>
        <v>39700</v>
      </c>
      <c r="I70" s="140">
        <f>'[2]CCAA 16-29'!$I$70</f>
        <v>16214</v>
      </c>
      <c r="J70" s="142">
        <f>'[2]CCAA 16-29'!$J$70</f>
        <v>23486</v>
      </c>
      <c r="K70" s="143">
        <f>'[2]CCAA 16-29'!$K$70</f>
        <v>71.722511695127977</v>
      </c>
      <c r="L70" s="144">
        <f>'[2]CCAA 16-29'!$L$70</f>
        <v>94.193088706804417</v>
      </c>
      <c r="M70" s="145">
        <f>'[2]CCAA 16-29'!$M$70</f>
        <v>69.036873030741717</v>
      </c>
    </row>
    <row r="71" spans="1:13" s="146" customFormat="1" ht="13.15" customHeight="1" x14ac:dyDescent="0.2">
      <c r="A71" s="147" t="s">
        <v>94</v>
      </c>
      <c r="B71" s="148">
        <f>'[2]CCAA 16-29'!$B$71</f>
        <v>11607</v>
      </c>
      <c r="C71" s="148">
        <f>'[2]CCAA 16-29'!$C$71</f>
        <v>4946</v>
      </c>
      <c r="D71" s="148">
        <f>'[2]CCAA 16-29'!$D$71</f>
        <v>6661</v>
      </c>
      <c r="E71" s="149">
        <f>'[2]CCAA 16-29'!$E$71</f>
        <v>1566</v>
      </c>
      <c r="F71" s="149">
        <f>'[2]CCAA 16-29'!$F$71</f>
        <v>734</v>
      </c>
      <c r="G71" s="149">
        <f>'[2]CCAA 16-29'!$G$71</f>
        <v>832</v>
      </c>
      <c r="H71" s="148">
        <f>'[2]CCAA 16-29'!$H$71</f>
        <v>10041</v>
      </c>
      <c r="I71" s="148">
        <f>'[2]CCAA 16-29'!$I$71</f>
        <v>4212</v>
      </c>
      <c r="J71" s="150">
        <f>'[2]CCAA 16-29'!$J$71</f>
        <v>5829</v>
      </c>
      <c r="K71" s="151">
        <f>'[2]CCAA 16-29'!$K$71</f>
        <v>74.25311514787569</v>
      </c>
      <c r="L71" s="152">
        <f>'[2]CCAA 16-29'!$L$71</f>
        <v>88.22115384615384</v>
      </c>
      <c r="M71" s="153">
        <f>'[2]CCAA 16-29'!$M$71</f>
        <v>72.259392691713842</v>
      </c>
    </row>
    <row r="72" spans="1:13" s="146" customFormat="1" ht="13.15" customHeight="1" x14ac:dyDescent="0.2">
      <c r="A72" s="147" t="s">
        <v>95</v>
      </c>
      <c r="B72" s="148">
        <f>'[2]CCAA 16-29'!$B$72</f>
        <v>14194</v>
      </c>
      <c r="C72" s="148">
        <f>'[2]CCAA 16-29'!$C$72</f>
        <v>5980</v>
      </c>
      <c r="D72" s="148">
        <f>'[2]CCAA 16-29'!$D$72</f>
        <v>8214</v>
      </c>
      <c r="E72" s="149">
        <f>'[2]CCAA 16-29'!$E$72</f>
        <v>1819</v>
      </c>
      <c r="F72" s="149">
        <f>'[2]CCAA 16-29'!$F$72</f>
        <v>897</v>
      </c>
      <c r="G72" s="149">
        <f>'[2]CCAA 16-29'!$G$72</f>
        <v>922</v>
      </c>
      <c r="H72" s="148">
        <f>'[2]CCAA 16-29'!$H$72</f>
        <v>12375</v>
      </c>
      <c r="I72" s="148">
        <f>'[2]CCAA 16-29'!$I$72</f>
        <v>5083</v>
      </c>
      <c r="J72" s="150">
        <f>'[2]CCAA 16-29'!$J$72</f>
        <v>7292</v>
      </c>
      <c r="K72" s="151">
        <f>'[2]CCAA 16-29'!$K$72</f>
        <v>72.802532261991729</v>
      </c>
      <c r="L72" s="152">
        <f>'[2]CCAA 16-29'!$L$72</f>
        <v>97.288503253796094</v>
      </c>
      <c r="M72" s="153">
        <f>'[2]CCAA 16-29'!$M$72</f>
        <v>69.706527701590787</v>
      </c>
    </row>
    <row r="73" spans="1:13" s="146" customFormat="1" ht="13.15" customHeight="1" x14ac:dyDescent="0.2">
      <c r="A73" s="154" t="s">
        <v>96</v>
      </c>
      <c r="B73" s="155">
        <f>'[2]CCAA 16-29'!$B$73</f>
        <v>43718</v>
      </c>
      <c r="C73" s="155">
        <f>'[2]CCAA 16-29'!$C$73</f>
        <v>18250</v>
      </c>
      <c r="D73" s="155">
        <f>'[2]CCAA 16-29'!$D$73</f>
        <v>25468</v>
      </c>
      <c r="E73" s="156">
        <f>'[2]CCAA 16-29'!$E$73</f>
        <v>5237</v>
      </c>
      <c r="F73" s="156">
        <f>'[2]CCAA 16-29'!$F$73</f>
        <v>2659</v>
      </c>
      <c r="G73" s="156">
        <f>'[2]CCAA 16-29'!$G$73</f>
        <v>2578</v>
      </c>
      <c r="H73" s="155">
        <f>'[2]CCAA 16-29'!$H$73</f>
        <v>38481</v>
      </c>
      <c r="I73" s="155">
        <f>'[2]CCAA 16-29'!$I$73</f>
        <v>15591</v>
      </c>
      <c r="J73" s="157">
        <f>'[2]CCAA 16-29'!$J$73</f>
        <v>22890</v>
      </c>
      <c r="K73" s="158">
        <f>'[2]CCAA 16-29'!$K$73</f>
        <v>71.658551908277062</v>
      </c>
      <c r="L73" s="159">
        <f>'[2]CCAA 16-29'!$L$73</f>
        <v>103.14197051978277</v>
      </c>
      <c r="M73" s="160">
        <f>'[2]CCAA 16-29'!$M$73</f>
        <v>68.112712975098304</v>
      </c>
    </row>
    <row r="74" spans="1:13" s="146" customFormat="1" ht="13.15" customHeight="1" x14ac:dyDescent="0.2">
      <c r="A74" s="161" t="s">
        <v>97</v>
      </c>
      <c r="B74" s="162">
        <f>'[2]CCAA 16-29'!$B$74</f>
        <v>114670</v>
      </c>
      <c r="C74" s="162">
        <f>'[2]CCAA 16-29'!$C$74</f>
        <v>48034</v>
      </c>
      <c r="D74" s="162">
        <f>'[2]CCAA 16-29'!$D$74</f>
        <v>66636</v>
      </c>
      <c r="E74" s="163">
        <f>'[2]CCAA 16-29'!$E$74</f>
        <v>14073</v>
      </c>
      <c r="F74" s="163">
        <f>'[2]CCAA 16-29'!$F$74</f>
        <v>6934</v>
      </c>
      <c r="G74" s="163">
        <f>'[2]CCAA 16-29'!$G$74</f>
        <v>7139</v>
      </c>
      <c r="H74" s="162">
        <f>'[2]CCAA 16-29'!$H$74</f>
        <v>100597</v>
      </c>
      <c r="I74" s="162">
        <f>'[2]CCAA 16-29'!$I$74</f>
        <v>41100</v>
      </c>
      <c r="J74" s="164">
        <f>'[2]CCAA 16-29'!$J$74</f>
        <v>59497</v>
      </c>
      <c r="K74" s="165">
        <f>'[2]CCAA 16-29'!$K$74</f>
        <v>72.08415871300798</v>
      </c>
      <c r="L74" s="166">
        <f>'[2]CCAA 16-29'!$L$74</f>
        <v>97.128449362655829</v>
      </c>
      <c r="M74" s="167">
        <f>'[2]CCAA 16-29'!$M$74</f>
        <v>69.079113232599965</v>
      </c>
    </row>
    <row r="75" spans="1:13" s="146" customFormat="1" ht="6" customHeight="1" x14ac:dyDescent="0.2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70"/>
      <c r="L75" s="170"/>
      <c r="M75" s="170"/>
    </row>
    <row r="76" spans="1:13" s="146" customFormat="1" ht="13.15" customHeight="1" x14ac:dyDescent="0.2">
      <c r="A76" s="161" t="s">
        <v>98</v>
      </c>
      <c r="B76" s="162">
        <f>'[2]CCAA 16-29'!$B$76</f>
        <v>282625</v>
      </c>
      <c r="C76" s="162">
        <f>'[2]CCAA 16-29'!$C$76</f>
        <v>115231</v>
      </c>
      <c r="D76" s="162">
        <f>'[2]CCAA 16-29'!$D$76</f>
        <v>167394</v>
      </c>
      <c r="E76" s="163">
        <f>'[2]CCAA 16-29'!$E$76</f>
        <v>43464</v>
      </c>
      <c r="F76" s="163">
        <f>'[2]CCAA 16-29'!$F$76</f>
        <v>21714</v>
      </c>
      <c r="G76" s="163">
        <f>'[2]CCAA 16-29'!$G$76</f>
        <v>21750</v>
      </c>
      <c r="H76" s="162">
        <f>'[2]CCAA 16-29'!$H$76</f>
        <v>239161</v>
      </c>
      <c r="I76" s="162">
        <f>'[2]CCAA 16-29'!$I$76</f>
        <v>93517</v>
      </c>
      <c r="J76" s="164">
        <f>'[2]CCAA 16-29'!$J$76</f>
        <v>145644</v>
      </c>
      <c r="K76" s="165">
        <f>'[2]CCAA 16-29'!$K$76</f>
        <v>68.838190138236726</v>
      </c>
      <c r="L76" s="166">
        <f>'[2]CCAA 16-29'!$L$76</f>
        <v>99.834482758620695</v>
      </c>
      <c r="M76" s="167">
        <f>'[2]CCAA 16-29'!$M$76</f>
        <v>64.20930488039329</v>
      </c>
    </row>
    <row r="77" spans="1:13" s="146" customFormat="1" ht="6" customHeight="1" x14ac:dyDescent="0.2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70"/>
      <c r="L77" s="170"/>
      <c r="M77" s="170"/>
    </row>
    <row r="78" spans="1:13" s="146" customFormat="1" ht="13.15" customHeight="1" x14ac:dyDescent="0.2">
      <c r="A78" s="161" t="s">
        <v>99</v>
      </c>
      <c r="B78" s="162">
        <f>'[2]CCAA 16-29'!$B$78</f>
        <v>74369</v>
      </c>
      <c r="C78" s="162">
        <f>'[2]CCAA 16-29'!$C$78</f>
        <v>27844</v>
      </c>
      <c r="D78" s="162">
        <f>'[2]CCAA 16-29'!$D$78</f>
        <v>46525</v>
      </c>
      <c r="E78" s="163">
        <f>'[2]CCAA 16-29'!$E$78</f>
        <v>13896</v>
      </c>
      <c r="F78" s="163">
        <f>'[2]CCAA 16-29'!$F$78</f>
        <v>6473</v>
      </c>
      <c r="G78" s="163">
        <f>'[2]CCAA 16-29'!$G$78</f>
        <v>7423</v>
      </c>
      <c r="H78" s="162">
        <f>'[2]CCAA 16-29'!$H$78</f>
        <v>60473</v>
      </c>
      <c r="I78" s="162">
        <f>'[2]CCAA 16-29'!$I$78</f>
        <v>21371</v>
      </c>
      <c r="J78" s="164">
        <f>'[2]CCAA 16-29'!$J$78</f>
        <v>39102</v>
      </c>
      <c r="K78" s="165">
        <f>'[2]CCAA 16-29'!$K$78</f>
        <v>59.847393874261144</v>
      </c>
      <c r="L78" s="166">
        <f>'[2]CCAA 16-29'!$L$78</f>
        <v>87.201939916475823</v>
      </c>
      <c r="M78" s="167">
        <f>'[2]CCAA 16-29'!$M$78</f>
        <v>54.654493376297886</v>
      </c>
    </row>
    <row r="79" spans="1:13" s="146" customFormat="1" ht="6" customHeight="1" x14ac:dyDescent="0.2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70"/>
      <c r="L79" s="170"/>
      <c r="M79" s="170"/>
    </row>
    <row r="80" spans="1:13" s="146" customFormat="1" ht="13.15" customHeight="1" x14ac:dyDescent="0.2">
      <c r="A80" s="161" t="s">
        <v>100</v>
      </c>
      <c r="B80" s="162">
        <f>'[2]CCAA 16-29'!$B$80</f>
        <v>29736</v>
      </c>
      <c r="C80" s="162">
        <f>'[2]CCAA 16-29'!$C$80</f>
        <v>11468</v>
      </c>
      <c r="D80" s="162">
        <f>'[2]CCAA 16-29'!$D$80</f>
        <v>18268</v>
      </c>
      <c r="E80" s="163">
        <f>'[2]CCAA 16-29'!$E$80</f>
        <v>5398</v>
      </c>
      <c r="F80" s="163">
        <f>'[2]CCAA 16-29'!$F$80</f>
        <v>2556</v>
      </c>
      <c r="G80" s="163">
        <f>'[2]CCAA 16-29'!$G$80</f>
        <v>2842</v>
      </c>
      <c r="H80" s="162">
        <f>'[2]CCAA 16-29'!$H$80</f>
        <v>24338</v>
      </c>
      <c r="I80" s="162">
        <f>'[2]CCAA 16-29'!$I$80</f>
        <v>8912</v>
      </c>
      <c r="J80" s="164">
        <f>'[2]CCAA 16-29'!$J$80</f>
        <v>15426</v>
      </c>
      <c r="K80" s="165">
        <f>'[2]CCAA 16-29'!$K$80</f>
        <v>62.776439675936061</v>
      </c>
      <c r="L80" s="166">
        <f>'[2]CCAA 16-29'!$L$80</f>
        <v>89.936664320900775</v>
      </c>
      <c r="M80" s="167">
        <f>'[2]CCAA 16-29'!$M$80</f>
        <v>57.772591728251001</v>
      </c>
    </row>
    <row r="81" spans="1:13" s="146" customFormat="1" ht="6" customHeight="1" x14ac:dyDescent="0.2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70"/>
      <c r="L81" s="170"/>
      <c r="M81" s="170"/>
    </row>
    <row r="82" spans="1:13" s="146" customFormat="1" ht="13.15" customHeight="1" x14ac:dyDescent="0.2">
      <c r="A82" s="139" t="s">
        <v>101</v>
      </c>
      <c r="B82" s="140">
        <f>'[2]CCAA 16-29'!$B$82</f>
        <v>18333</v>
      </c>
      <c r="C82" s="140">
        <f>'[2]CCAA 16-29'!$C$82</f>
        <v>7287</v>
      </c>
      <c r="D82" s="140">
        <f>'[2]CCAA 16-29'!$D$82</f>
        <v>11046</v>
      </c>
      <c r="E82" s="141">
        <f>'[2]CCAA 16-29'!$E$82</f>
        <v>3012</v>
      </c>
      <c r="F82" s="141">
        <f>'[2]CCAA 16-29'!$F$82</f>
        <v>1433</v>
      </c>
      <c r="G82" s="141">
        <f>'[2]CCAA 16-29'!$G$82</f>
        <v>1579</v>
      </c>
      <c r="H82" s="140">
        <f>'[2]CCAA 16-29'!$H$82</f>
        <v>15321</v>
      </c>
      <c r="I82" s="140">
        <f>'[2]CCAA 16-29'!$I$82</f>
        <v>5854</v>
      </c>
      <c r="J82" s="142">
        <f>'[2]CCAA 16-29'!$J$82</f>
        <v>9467</v>
      </c>
      <c r="K82" s="143">
        <f>'[2]CCAA 16-29'!$K$82</f>
        <v>65.969581749049439</v>
      </c>
      <c r="L82" s="144">
        <f>'[2]CCAA 16-29'!$L$82</f>
        <v>90.753641545281823</v>
      </c>
      <c r="M82" s="145">
        <f>'[2]CCAA 16-29'!$M$82</f>
        <v>61.835850850322174</v>
      </c>
    </row>
    <row r="83" spans="1:13" s="146" customFormat="1" ht="13.15" customHeight="1" x14ac:dyDescent="0.2">
      <c r="A83" s="147" t="s">
        <v>102</v>
      </c>
      <c r="B83" s="148">
        <f>'[2]CCAA 16-29'!$B$83</f>
        <v>60426</v>
      </c>
      <c r="C83" s="148">
        <f>'[2]CCAA 16-29'!$C$83</f>
        <v>25327</v>
      </c>
      <c r="D83" s="148">
        <f>'[2]CCAA 16-29'!$D$83</f>
        <v>35099</v>
      </c>
      <c r="E83" s="149">
        <f>'[2]CCAA 16-29'!$E$83</f>
        <v>10171</v>
      </c>
      <c r="F83" s="149">
        <f>'[2]CCAA 16-29'!$F$83</f>
        <v>4938</v>
      </c>
      <c r="G83" s="149">
        <f>'[2]CCAA 16-29'!$G$83</f>
        <v>5233</v>
      </c>
      <c r="H83" s="148">
        <f>'[2]CCAA 16-29'!$H$83</f>
        <v>50255</v>
      </c>
      <c r="I83" s="148">
        <f>'[2]CCAA 16-29'!$I$83</f>
        <v>20389</v>
      </c>
      <c r="J83" s="150">
        <f>'[2]CCAA 16-29'!$J$83</f>
        <v>29866</v>
      </c>
      <c r="K83" s="151">
        <f>'[2]CCAA 16-29'!$K$83</f>
        <v>72.158750961565858</v>
      </c>
      <c r="L83" s="152">
        <f>'[2]CCAA 16-29'!$L$83</f>
        <v>94.362698261035732</v>
      </c>
      <c r="M83" s="153">
        <f>'[2]CCAA 16-29'!$M$83</f>
        <v>68.268264916627601</v>
      </c>
    </row>
    <row r="84" spans="1:13" s="146" customFormat="1" ht="13.15" customHeight="1" x14ac:dyDescent="0.2">
      <c r="A84" s="154" t="s">
        <v>103</v>
      </c>
      <c r="B84" s="155">
        <f>'[2]CCAA 16-29'!$B$84</f>
        <v>28414</v>
      </c>
      <c r="C84" s="155">
        <f>'[2]CCAA 16-29'!$C$84</f>
        <v>12058</v>
      </c>
      <c r="D84" s="155">
        <f>'[2]CCAA 16-29'!$D$84</f>
        <v>16356</v>
      </c>
      <c r="E84" s="156">
        <f>'[2]CCAA 16-29'!$E$84</f>
        <v>5013</v>
      </c>
      <c r="F84" s="156">
        <f>'[2]CCAA 16-29'!$F$84</f>
        <v>2501</v>
      </c>
      <c r="G84" s="156">
        <f>'[2]CCAA 16-29'!$G$84</f>
        <v>2512</v>
      </c>
      <c r="H84" s="155">
        <f>'[2]CCAA 16-29'!$H$84</f>
        <v>23401</v>
      </c>
      <c r="I84" s="155">
        <f>'[2]CCAA 16-29'!$I$84</f>
        <v>9557</v>
      </c>
      <c r="J84" s="157">
        <f>'[2]CCAA 16-29'!$J$84</f>
        <v>13844</v>
      </c>
      <c r="K84" s="158">
        <f>'[2]CCAA 16-29'!$K$84</f>
        <v>73.722181462460256</v>
      </c>
      <c r="L84" s="159">
        <f>'[2]CCAA 16-29'!$L$84</f>
        <v>99.562101910828034</v>
      </c>
      <c r="M84" s="160">
        <f>'[2]CCAA 16-29'!$M$84</f>
        <v>69.033516324761635</v>
      </c>
    </row>
    <row r="85" spans="1:13" s="146" customFormat="1" ht="13.15" customHeight="1" x14ac:dyDescent="0.2">
      <c r="A85" s="161" t="s">
        <v>104</v>
      </c>
      <c r="B85" s="162">
        <f>'[2]CCAA 16-29'!$B$85</f>
        <v>107173</v>
      </c>
      <c r="C85" s="162">
        <f>'[2]CCAA 16-29'!$C$85</f>
        <v>44672</v>
      </c>
      <c r="D85" s="162">
        <f>'[2]CCAA 16-29'!$D$85</f>
        <v>62501</v>
      </c>
      <c r="E85" s="163">
        <f>'[2]CCAA 16-29'!$E$85</f>
        <v>18196</v>
      </c>
      <c r="F85" s="163">
        <f>'[2]CCAA 16-29'!$F$85</f>
        <v>8872</v>
      </c>
      <c r="G85" s="163">
        <f>'[2]CCAA 16-29'!$G$85</f>
        <v>9324</v>
      </c>
      <c r="H85" s="162">
        <f>'[2]CCAA 16-29'!$H$85</f>
        <v>88977</v>
      </c>
      <c r="I85" s="162">
        <f>'[2]CCAA 16-29'!$I$85</f>
        <v>35800</v>
      </c>
      <c r="J85" s="164">
        <f>'[2]CCAA 16-29'!$J$85</f>
        <v>53177</v>
      </c>
      <c r="K85" s="165">
        <f>'[2]CCAA 16-29'!$K$85</f>
        <v>71.474056415097351</v>
      </c>
      <c r="L85" s="166">
        <f>'[2]CCAA 16-29'!$L$85</f>
        <v>95.152295152295153</v>
      </c>
      <c r="M85" s="167">
        <f>'[2]CCAA 16-29'!$M$85</f>
        <v>67.322338605036009</v>
      </c>
    </row>
    <row r="86" spans="1:13" s="146" customFormat="1" ht="6" customHeight="1" x14ac:dyDescent="0.2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70"/>
      <c r="L86" s="170"/>
      <c r="M86" s="170"/>
    </row>
    <row r="87" spans="1:13" s="146" customFormat="1" ht="13.15" customHeight="1" x14ac:dyDescent="0.2">
      <c r="A87" s="161" t="s">
        <v>105</v>
      </c>
      <c r="B87" s="162">
        <f>'[2]CCAA 16-29'!$B$87</f>
        <v>12441</v>
      </c>
      <c r="C87" s="162">
        <f>'[2]CCAA 16-29'!$C$87</f>
        <v>4967</v>
      </c>
      <c r="D87" s="162">
        <f>'[2]CCAA 16-29'!$D$87</f>
        <v>7474</v>
      </c>
      <c r="E87" s="163">
        <f>'[2]CCAA 16-29'!$E$87</f>
        <v>1891</v>
      </c>
      <c r="F87" s="163">
        <f>'[2]CCAA 16-29'!$F$87</f>
        <v>935</v>
      </c>
      <c r="G87" s="163">
        <f>'[2]CCAA 16-29'!$G$87</f>
        <v>956</v>
      </c>
      <c r="H87" s="162">
        <f>'[2]CCAA 16-29'!$H$87</f>
        <v>10550</v>
      </c>
      <c r="I87" s="162">
        <f>'[2]CCAA 16-29'!$I$87</f>
        <v>4032</v>
      </c>
      <c r="J87" s="164">
        <f>'[2]CCAA 16-29'!$J$87</f>
        <v>6518</v>
      </c>
      <c r="K87" s="165">
        <f>'[2]CCAA 16-29'!$K$87</f>
        <v>66.457051110516446</v>
      </c>
      <c r="L87" s="166">
        <f>'[2]CCAA 16-29'!$L$87</f>
        <v>97.803347280334734</v>
      </c>
      <c r="M87" s="167">
        <f>'[2]CCAA 16-29'!$M$87</f>
        <v>61.859466093893836</v>
      </c>
    </row>
    <row r="88" spans="1:13" s="146" customFormat="1" ht="6" customHeight="1" x14ac:dyDescent="0.2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70"/>
      <c r="L88" s="170"/>
      <c r="M88" s="170"/>
    </row>
    <row r="89" spans="1:13" s="146" customFormat="1" ht="13.15" customHeight="1" x14ac:dyDescent="0.2">
      <c r="A89" s="161" t="s">
        <v>106</v>
      </c>
      <c r="B89" s="162">
        <f>'[2]CCAA 16-29'!$B$89</f>
        <v>8877</v>
      </c>
      <c r="C89" s="162">
        <f>'[2]CCAA 16-29'!$C$89</f>
        <v>3293</v>
      </c>
      <c r="D89" s="162">
        <f>'[2]CCAA 16-29'!$D$89</f>
        <v>5584</v>
      </c>
      <c r="E89" s="163">
        <f>'[2]CCAA 16-29'!$E$89</f>
        <v>1706</v>
      </c>
      <c r="F89" s="163">
        <f>'[2]CCAA 16-29'!$F$89</f>
        <v>732</v>
      </c>
      <c r="G89" s="163">
        <f>'[2]CCAA 16-29'!$G$89</f>
        <v>974</v>
      </c>
      <c r="H89" s="162">
        <f>'[2]CCAA 16-29'!$H$89</f>
        <v>7171</v>
      </c>
      <c r="I89" s="162">
        <f>'[2]CCAA 16-29'!$I$89</f>
        <v>2561</v>
      </c>
      <c r="J89" s="164">
        <f>'[2]CCAA 16-29'!$J$89</f>
        <v>4610</v>
      </c>
      <c r="K89" s="165">
        <f>'[2]CCAA 16-29'!$K$89</f>
        <v>58.972063037249278</v>
      </c>
      <c r="L89" s="166">
        <f>'[2]CCAA 16-29'!$L$89</f>
        <v>75.154004106776185</v>
      </c>
      <c r="M89" s="167">
        <f>'[2]CCAA 16-29'!$M$89</f>
        <v>55.553145336225597</v>
      </c>
    </row>
    <row r="90" spans="1:13" s="146" customFormat="1" ht="6" customHeight="1" x14ac:dyDescent="0.2">
      <c r="A90" s="135"/>
      <c r="B90" s="136"/>
      <c r="C90" s="136"/>
      <c r="D90" s="136"/>
      <c r="E90" s="136"/>
      <c r="F90" s="136"/>
      <c r="G90" s="136"/>
      <c r="H90" s="136"/>
      <c r="I90" s="136"/>
      <c r="J90" s="136"/>
      <c r="K90" s="170"/>
      <c r="L90" s="170"/>
      <c r="M90" s="170"/>
    </row>
    <row r="91" spans="1:13" s="146" customFormat="1" ht="13.15" customHeight="1" x14ac:dyDescent="0.2">
      <c r="A91" s="161" t="s">
        <v>107</v>
      </c>
      <c r="B91" s="162">
        <f>'[2]CCAA 16-29'!$B$91</f>
        <v>7587</v>
      </c>
      <c r="C91" s="162">
        <f>'[2]CCAA 16-29'!$C$91</f>
        <v>2666</v>
      </c>
      <c r="D91" s="162">
        <f>'[2]CCAA 16-29'!$D$91</f>
        <v>4921</v>
      </c>
      <c r="E91" s="163">
        <f>'[2]CCAA 16-29'!$E$91</f>
        <v>1561</v>
      </c>
      <c r="F91" s="163">
        <f>'[2]CCAA 16-29'!$F$91</f>
        <v>649</v>
      </c>
      <c r="G91" s="163">
        <f>'[2]CCAA 16-29'!$G$91</f>
        <v>912</v>
      </c>
      <c r="H91" s="162">
        <f>'[2]CCAA 16-29'!$H$91</f>
        <v>6026</v>
      </c>
      <c r="I91" s="162">
        <f>'[2]CCAA 16-29'!$I$91</f>
        <v>2017</v>
      </c>
      <c r="J91" s="164">
        <f>'[2]CCAA 16-29'!$J$91</f>
        <v>4009</v>
      </c>
      <c r="K91" s="165">
        <f>'[2]CCAA 16-29'!$K$91</f>
        <v>54.17598049176997</v>
      </c>
      <c r="L91" s="166">
        <f>'[2]CCAA 16-29'!$L$91</f>
        <v>71.162280701754383</v>
      </c>
      <c r="M91" s="167">
        <f>'[2]CCAA 16-29'!$M$91</f>
        <v>50.311798453479675</v>
      </c>
    </row>
    <row r="92" spans="1:13" s="146" customFormat="1" ht="6" customHeight="1" x14ac:dyDescent="0.2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70"/>
      <c r="L92" s="170"/>
      <c r="M92" s="170"/>
    </row>
    <row r="93" spans="1:13" s="146" customFormat="1" ht="20.100000000000001" customHeight="1" x14ac:dyDescent="0.2">
      <c r="A93" s="161" t="s">
        <v>108</v>
      </c>
      <c r="B93" s="162">
        <f>'[2]CCAA 16-29'!$B$93</f>
        <v>2419712</v>
      </c>
      <c r="C93" s="162">
        <f>'[2]CCAA 16-29'!$C$93</f>
        <v>961140</v>
      </c>
      <c r="D93" s="162">
        <f>'[2]CCAA 16-29'!$D$93</f>
        <v>1458572</v>
      </c>
      <c r="E93" s="163">
        <f>'[2]CCAA 16-29'!$E$93</f>
        <v>370937</v>
      </c>
      <c r="F93" s="163">
        <f>'[2]CCAA 16-29'!$F$93</f>
        <v>179831</v>
      </c>
      <c r="G93" s="163">
        <f>'[2]CCAA 16-29'!$G$93</f>
        <v>191106</v>
      </c>
      <c r="H93" s="162">
        <f>'[2]CCAA 16-29'!$H$93</f>
        <v>2048775</v>
      </c>
      <c r="I93" s="162">
        <f>'[2]CCAA 16-29'!$I$93</f>
        <v>781309</v>
      </c>
      <c r="J93" s="164">
        <f>'[2]CCAA 16-29'!$J$93</f>
        <v>1267466</v>
      </c>
      <c r="K93" s="165">
        <f>'[2]CCAA 16-29'!$K$93</f>
        <v>65.895958512846804</v>
      </c>
      <c r="L93" s="166">
        <f>'[2]CCAA 16-29'!$L$93</f>
        <v>94.100132910531329</v>
      </c>
      <c r="M93" s="167">
        <f>'[2]CCAA 16-29'!$M$93</f>
        <v>61.643389250678126</v>
      </c>
    </row>
    <row r="94" spans="1:13" x14ac:dyDescent="0.35">
      <c r="A94" s="37" t="s">
        <v>109</v>
      </c>
      <c r="B94" s="116"/>
      <c r="C94" s="116"/>
      <c r="D94" s="116"/>
      <c r="E94" s="116"/>
      <c r="F94" s="116"/>
      <c r="G94" s="116"/>
      <c r="H94" s="116"/>
      <c r="I94" s="116"/>
      <c r="J94" s="116"/>
    </row>
    <row r="95" spans="1:13" x14ac:dyDescent="0.35">
      <c r="A95" s="37" t="s">
        <v>20</v>
      </c>
      <c r="B95" s="116"/>
      <c r="C95" s="116"/>
      <c r="D95" s="116"/>
      <c r="E95" s="116"/>
      <c r="F95" s="116"/>
      <c r="G95" s="116"/>
      <c r="H95" s="116"/>
      <c r="I95" s="116"/>
      <c r="J95" s="116"/>
    </row>
    <row r="96" spans="1:13" x14ac:dyDescent="0.35">
      <c r="A96" s="38" t="s">
        <v>21</v>
      </c>
      <c r="B96" s="116"/>
      <c r="C96" s="116"/>
      <c r="D96" s="116"/>
      <c r="E96" s="116"/>
      <c r="F96" s="116"/>
      <c r="G96" s="116"/>
      <c r="H96" s="116"/>
      <c r="I96" s="116"/>
      <c r="J96" s="116"/>
    </row>
    <row r="97" spans="1:10" x14ac:dyDescent="0.35">
      <c r="B97" s="116"/>
      <c r="C97" s="116"/>
      <c r="D97" s="116"/>
      <c r="E97" s="116"/>
      <c r="F97" s="116"/>
      <c r="G97" s="116"/>
      <c r="H97" s="116"/>
      <c r="I97" s="116"/>
      <c r="J97" s="116"/>
    </row>
    <row r="98" spans="1:10" x14ac:dyDescent="0.35">
      <c r="A98" s="116"/>
      <c r="B98" s="116"/>
      <c r="C98" s="116"/>
      <c r="D98" s="116"/>
      <c r="E98" s="116"/>
      <c r="F98" s="116"/>
      <c r="G98" s="116"/>
      <c r="H98" s="116"/>
      <c r="I98" s="116"/>
      <c r="J98" s="116"/>
    </row>
    <row r="99" spans="1:10" x14ac:dyDescent="0.35">
      <c r="A99" s="116"/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35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</row>
    <row r="101" spans="1:10" x14ac:dyDescent="0.35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</row>
    <row r="102" spans="1:10" x14ac:dyDescent="0.35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</row>
    <row r="103" spans="1:10" x14ac:dyDescent="0.35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</row>
    <row r="104" spans="1:10" x14ac:dyDescent="0.35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</row>
    <row r="105" spans="1:10" x14ac:dyDescent="0.35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</row>
    <row r="106" spans="1:10" x14ac:dyDescent="0.35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</row>
    <row r="107" spans="1:10" x14ac:dyDescent="0.35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</row>
    <row r="108" spans="1:10" x14ac:dyDescent="0.35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</row>
    <row r="109" spans="1:10" x14ac:dyDescent="0.35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35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</row>
    <row r="111" spans="1:10" x14ac:dyDescent="0.3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</row>
    <row r="112" spans="1:10" x14ac:dyDescent="0.35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</row>
    <row r="113" spans="1:10" x14ac:dyDescent="0.35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</row>
    <row r="114" spans="1:10" x14ac:dyDescent="0.35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</row>
    <row r="115" spans="1:10" x14ac:dyDescent="0.3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</row>
    <row r="116" spans="1:10" x14ac:dyDescent="0.3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</row>
    <row r="117" spans="1:10" x14ac:dyDescent="0.3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</row>
    <row r="118" spans="1:10" x14ac:dyDescent="0.35">
      <c r="B118" s="116"/>
      <c r="C118" s="116"/>
      <c r="D118" s="116"/>
      <c r="E118" s="116"/>
      <c r="F118" s="116"/>
      <c r="G118" s="116"/>
      <c r="H118" s="116"/>
      <c r="I118" s="116"/>
      <c r="J118" s="116"/>
    </row>
    <row r="119" spans="1:10" x14ac:dyDescent="0.35">
      <c r="B119" s="116"/>
      <c r="C119" s="116"/>
      <c r="D119" s="116"/>
      <c r="E119" s="116"/>
      <c r="F119" s="116"/>
      <c r="G119" s="116"/>
      <c r="H119" s="116"/>
      <c r="I119" s="116"/>
      <c r="J119" s="116"/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"/>
  <sheetViews>
    <sheetView showGridLines="0" view="pageBreakPreview" topLeftCell="A37" zoomScaleNormal="140" zoomScaleSheetLayoutView="100" zoomScalePageLayoutView="70" workbookViewId="0">
      <selection activeCell="K29" sqref="K29"/>
    </sheetView>
  </sheetViews>
  <sheetFormatPr baseColWidth="10" defaultColWidth="11.42578125" defaultRowHeight="15" x14ac:dyDescent="0.35"/>
  <cols>
    <col min="1" max="1" width="5.28515625" style="115" customWidth="1"/>
    <col min="2" max="2" width="23.7109375" style="115" customWidth="1"/>
    <col min="3" max="9" width="9.42578125" style="115" customWidth="1"/>
    <col min="10" max="10" width="3.7109375" style="115" customWidth="1"/>
    <col min="11" max="16384" width="11.42578125" style="115"/>
  </cols>
  <sheetData>
    <row r="1" spans="1:11" s="113" customFormat="1" ht="13.15" customHeight="1" x14ac:dyDescent="0.3">
      <c r="B1" s="112"/>
    </row>
    <row r="2" spans="1:11" s="113" customFormat="1" x14ac:dyDescent="0.3">
      <c r="B2" s="112"/>
    </row>
    <row r="3" spans="1:11" s="113" customFormat="1" x14ac:dyDescent="0.3">
      <c r="B3" s="112"/>
    </row>
    <row r="4" spans="1:11" s="113" customFormat="1" x14ac:dyDescent="0.3">
      <c r="B4" s="112"/>
    </row>
    <row r="5" spans="1:11" s="434" customFormat="1" ht="21" customHeight="1" x14ac:dyDescent="0.2">
      <c r="B5" s="39" t="str">
        <f>'[2]EVO CCAA 16-29AS'!$B$5</f>
        <v>marzo 2026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111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ht="15" customHeight="1" x14ac:dyDescent="0.35">
      <c r="A9" s="116"/>
      <c r="B9" s="174"/>
      <c r="C9" s="412" t="str">
        <f>'[2]EVO CCAA 16-29AS'!C9</f>
        <v>marzo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ht="15" customHeight="1" x14ac:dyDescent="0.35">
      <c r="A10" s="116"/>
      <c r="B10" s="175" t="s">
        <v>112</v>
      </c>
      <c r="C10" s="430" t="str">
        <f>'[2]EVO CCAA 16-29AS'!C10</f>
        <v xml:space="preserve"> 2026</v>
      </c>
      <c r="D10" s="418"/>
      <c r="E10" s="419" t="str">
        <f>'[2]EVO CCAA 16-29AS'!$E$10</f>
        <v>febrero 2026</v>
      </c>
      <c r="F10" s="420"/>
      <c r="G10" s="418"/>
      <c r="H10" s="419" t="str">
        <f>'[2]EVO CCAA 16-29AS'!$H$10</f>
        <v>marzo 2025</v>
      </c>
      <c r="I10" s="421"/>
      <c r="J10" s="116"/>
    </row>
    <row r="11" spans="1:11" ht="15" customHeight="1" x14ac:dyDescent="0.35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177"/>
      <c r="C12" s="178"/>
      <c r="D12" s="179"/>
      <c r="E12" s="179"/>
      <c r="F12" s="502"/>
      <c r="G12" s="179"/>
      <c r="H12" s="179"/>
      <c r="I12" s="502"/>
    </row>
    <row r="13" spans="1:11" s="146" customFormat="1" ht="13.15" customHeight="1" x14ac:dyDescent="0.2">
      <c r="B13" s="180" t="s">
        <v>46</v>
      </c>
      <c r="C13" s="181">
        <f>'[2]EVO CCAA 16-29AS'!$C$13</f>
        <v>7386</v>
      </c>
      <c r="D13" s="182">
        <f>'[2]EVO CCAA 16-29AS'!$D$13</f>
        <v>93</v>
      </c>
      <c r="E13" s="183">
        <f>'[2]EVO CCAA 16-29AS'!$E$13</f>
        <v>1.2751953928424515</v>
      </c>
      <c r="F13" s="503">
        <f>'[2]EVO CCAA 16-29AS'!$F$13</f>
        <v>7293</v>
      </c>
      <c r="G13" s="184">
        <f>'[2]EVO CCAA 16-29AS'!$G$13</f>
        <v>-665</v>
      </c>
      <c r="H13" s="185">
        <f>'[2]EVO CCAA 16-29AS'!$H$13</f>
        <v>-8.2598434977021498</v>
      </c>
      <c r="I13" s="509">
        <f>'[2]EVO CCAA 16-29AS'!$I$13</f>
        <v>8051</v>
      </c>
    </row>
    <row r="14" spans="1:11" s="146" customFormat="1" ht="13.15" customHeight="1" x14ac:dyDescent="0.2">
      <c r="B14" s="186" t="s">
        <v>47</v>
      </c>
      <c r="C14" s="187">
        <f>'[2]EVO CCAA 16-29AS'!$C$14</f>
        <v>16551</v>
      </c>
      <c r="D14" s="188">
        <f>'[2]EVO CCAA 16-29AS'!$D$14</f>
        <v>-444</v>
      </c>
      <c r="E14" s="189">
        <f>'[2]EVO CCAA 16-29AS'!$E$14</f>
        <v>-2.6125330979699912</v>
      </c>
      <c r="F14" s="504">
        <f>'[2]EVO CCAA 16-29AS'!$F$14</f>
        <v>16995</v>
      </c>
      <c r="G14" s="190">
        <f>'[2]EVO CCAA 16-29AS'!$G$14</f>
        <v>-2541</v>
      </c>
      <c r="H14" s="191">
        <f>'[2]EVO CCAA 16-29AS'!$H$14</f>
        <v>-13.309239472030171</v>
      </c>
      <c r="I14" s="510">
        <f>'[2]EVO CCAA 16-29AS'!$I$14</f>
        <v>19092</v>
      </c>
    </row>
    <row r="15" spans="1:11" s="146" customFormat="1" ht="13.15" customHeight="1" x14ac:dyDescent="0.2">
      <c r="B15" s="186" t="s">
        <v>48</v>
      </c>
      <c r="C15" s="187">
        <f>'[2]EVO CCAA 16-29AS'!$C$15</f>
        <v>8177</v>
      </c>
      <c r="D15" s="188">
        <f>'[2]EVO CCAA 16-29AS'!$D$15</f>
        <v>-80</v>
      </c>
      <c r="E15" s="189">
        <f>'[2]EVO CCAA 16-29AS'!$E$15</f>
        <v>-0.96887489402930849</v>
      </c>
      <c r="F15" s="504">
        <f>'[2]EVO CCAA 16-29AS'!$F$15</f>
        <v>8257</v>
      </c>
      <c r="G15" s="190">
        <f>'[2]EVO CCAA 16-29AS'!$G$15</f>
        <v>-1361</v>
      </c>
      <c r="H15" s="191">
        <f>'[2]EVO CCAA 16-29AS'!$H$15</f>
        <v>-14.269238834137136</v>
      </c>
      <c r="I15" s="510">
        <f>'[2]EVO CCAA 16-29AS'!$I$15</f>
        <v>9538</v>
      </c>
    </row>
    <row r="16" spans="1:11" s="146" customFormat="1" ht="13.15" customHeight="1" x14ac:dyDescent="0.2">
      <c r="B16" s="186" t="s">
        <v>49</v>
      </c>
      <c r="C16" s="187">
        <f>'[2]EVO CCAA 16-29AS'!$C$16</f>
        <v>12494</v>
      </c>
      <c r="D16" s="188">
        <f>'[2]EVO CCAA 16-29AS'!$D$16</f>
        <v>-262</v>
      </c>
      <c r="E16" s="189">
        <f>'[2]EVO CCAA 16-29AS'!$E$16</f>
        <v>-2.0539354029476322</v>
      </c>
      <c r="F16" s="504">
        <f>'[2]EVO CCAA 16-29AS'!$F$16</f>
        <v>12756</v>
      </c>
      <c r="G16" s="190">
        <f>'[2]EVO CCAA 16-29AS'!$G$16</f>
        <v>-1070</v>
      </c>
      <c r="H16" s="191">
        <f>'[2]EVO CCAA 16-29AS'!$H$16</f>
        <v>-7.8885284576820993</v>
      </c>
      <c r="I16" s="510">
        <f>'[2]EVO CCAA 16-29AS'!$I$16</f>
        <v>13564</v>
      </c>
    </row>
    <row r="17" spans="2:9" s="146" customFormat="1" ht="13.15" customHeight="1" x14ac:dyDescent="0.2">
      <c r="B17" s="186" t="s">
        <v>50</v>
      </c>
      <c r="C17" s="187">
        <f>'[2]EVO CCAA 16-29AS'!$C$17</f>
        <v>4945</v>
      </c>
      <c r="D17" s="188">
        <f>'[2]EVO CCAA 16-29AS'!$D$17</f>
        <v>-395</v>
      </c>
      <c r="E17" s="189">
        <f>'[2]EVO CCAA 16-29AS'!$E$17</f>
        <v>-7.3970037453183517</v>
      </c>
      <c r="F17" s="504">
        <f>'[2]EVO CCAA 16-29AS'!$F$17</f>
        <v>5340</v>
      </c>
      <c r="G17" s="190">
        <f>'[2]EVO CCAA 16-29AS'!$G$17</f>
        <v>-481</v>
      </c>
      <c r="H17" s="191">
        <f>'[2]EVO CCAA 16-29AS'!$H$17</f>
        <v>-8.8647253962403241</v>
      </c>
      <c r="I17" s="510">
        <f>'[2]EVO CCAA 16-29AS'!$I$17</f>
        <v>5426</v>
      </c>
    </row>
    <row r="18" spans="2:9" s="146" customFormat="1" ht="13.15" customHeight="1" x14ac:dyDescent="0.2">
      <c r="B18" s="186" t="s">
        <v>51</v>
      </c>
      <c r="C18" s="187">
        <f>'[2]EVO CCAA 16-29AS'!$C$18</f>
        <v>6507</v>
      </c>
      <c r="D18" s="188">
        <f>'[2]EVO CCAA 16-29AS'!$D$18</f>
        <v>135</v>
      </c>
      <c r="E18" s="189">
        <f>'[2]EVO CCAA 16-29AS'!$E$18</f>
        <v>2.1186440677966099</v>
      </c>
      <c r="F18" s="504">
        <f>'[2]EVO CCAA 16-29AS'!$F$18</f>
        <v>6372</v>
      </c>
      <c r="G18" s="190">
        <f>'[2]EVO CCAA 16-29AS'!$G$18</f>
        <v>-705</v>
      </c>
      <c r="H18" s="191">
        <f>'[2]EVO CCAA 16-29AS'!$H$18</f>
        <v>-9.7753743760399328</v>
      </c>
      <c r="I18" s="510">
        <f>'[2]EVO CCAA 16-29AS'!$I$18</f>
        <v>7212</v>
      </c>
    </row>
    <row r="19" spans="2:9" s="146" customFormat="1" ht="13.15" customHeight="1" x14ac:dyDescent="0.2">
      <c r="B19" s="186" t="s">
        <v>52</v>
      </c>
      <c r="C19" s="187">
        <f>'[2]EVO CCAA 16-29AS'!$C$19</f>
        <v>15979</v>
      </c>
      <c r="D19" s="188">
        <f>'[2]EVO CCAA 16-29AS'!$D$19</f>
        <v>-411</v>
      </c>
      <c r="E19" s="189">
        <f>'[2]EVO CCAA 16-29AS'!$E$19</f>
        <v>-2.5076266015863333</v>
      </c>
      <c r="F19" s="504">
        <f>'[2]EVO CCAA 16-29AS'!$F$19</f>
        <v>16390</v>
      </c>
      <c r="G19" s="190">
        <f>'[2]EVO CCAA 16-29AS'!$G$19</f>
        <v>-1985</v>
      </c>
      <c r="H19" s="191">
        <f>'[2]EVO CCAA 16-29AS'!$H$19</f>
        <v>-11.049877532843464</v>
      </c>
      <c r="I19" s="510">
        <f>'[2]EVO CCAA 16-29AS'!$I$19</f>
        <v>17964</v>
      </c>
    </row>
    <row r="20" spans="2:9" s="146" customFormat="1" ht="13.15" customHeight="1" x14ac:dyDescent="0.2">
      <c r="B20" s="192" t="s">
        <v>53</v>
      </c>
      <c r="C20" s="193">
        <f>'[2]EVO CCAA 16-29AS'!$C$20</f>
        <v>23625</v>
      </c>
      <c r="D20" s="194">
        <f>'[2]EVO CCAA 16-29AS'!$D$20</f>
        <v>-471</v>
      </c>
      <c r="E20" s="195">
        <f>'[2]EVO CCAA 16-29AS'!$E$20</f>
        <v>-1.9546812749003983</v>
      </c>
      <c r="F20" s="505">
        <f>'[2]EVO CCAA 16-29AS'!$F$20</f>
        <v>24096</v>
      </c>
      <c r="G20" s="196">
        <f>'[2]EVO CCAA 16-29AS'!$G$20</f>
        <v>-2446</v>
      </c>
      <c r="H20" s="197">
        <f>'[2]EVO CCAA 16-29AS'!$H$20</f>
        <v>-9.382072034060835</v>
      </c>
      <c r="I20" s="511">
        <f>'[2]EVO CCAA 16-29AS'!$I$20</f>
        <v>26071</v>
      </c>
    </row>
    <row r="21" spans="2:9" s="146" customFormat="1" ht="13.15" customHeight="1" x14ac:dyDescent="0.2">
      <c r="B21" s="198" t="s">
        <v>54</v>
      </c>
      <c r="C21" s="199">
        <f>'[2]EVO CCAA 16-29AS'!$C$21</f>
        <v>95664</v>
      </c>
      <c r="D21" s="200">
        <f>'[2]EVO CCAA 16-29AS'!$D$21</f>
        <v>-1835</v>
      </c>
      <c r="E21" s="201">
        <f>'[2]EVO CCAA 16-29AS'!$E$21</f>
        <v>-1.8820705853393367</v>
      </c>
      <c r="F21" s="506">
        <f>'[2]EVO CCAA 16-29AS'!$F$21</f>
        <v>97499</v>
      </c>
      <c r="G21" s="202">
        <f>'[2]EVO CCAA 16-29AS'!$G$21</f>
        <v>-11254</v>
      </c>
      <c r="H21" s="203">
        <f>'[2]EVO CCAA 16-29AS'!$H$21</f>
        <v>-10.525823528311417</v>
      </c>
      <c r="I21" s="512">
        <f>'[2]EVO CCAA 16-29AS'!$I$21</f>
        <v>106918</v>
      </c>
    </row>
    <row r="22" spans="2:9" s="146" customFormat="1" ht="6" customHeight="1" x14ac:dyDescent="0.2">
      <c r="B22" s="204"/>
      <c r="C22" s="205"/>
      <c r="D22" s="206"/>
      <c r="E22" s="207"/>
      <c r="F22" s="507"/>
      <c r="G22" s="206"/>
      <c r="H22" s="207"/>
      <c r="I22" s="507"/>
    </row>
    <row r="23" spans="2:9" s="146" customFormat="1" ht="13.15" customHeight="1" x14ac:dyDescent="0.2">
      <c r="B23" s="180" t="s">
        <v>55</v>
      </c>
      <c r="C23" s="181">
        <f>'[2]EVO CCAA 16-29AS'!$C$23</f>
        <v>1375</v>
      </c>
      <c r="D23" s="182">
        <f>'[2]EVO CCAA 16-29AS'!$D$23</f>
        <v>-47</v>
      </c>
      <c r="E23" s="183">
        <f>'[2]EVO CCAA 16-29AS'!$E$23</f>
        <v>-3.3052039381153309</v>
      </c>
      <c r="F23" s="503">
        <f>'[2]EVO CCAA 16-29AS'!$F$23</f>
        <v>1422</v>
      </c>
      <c r="G23" s="184">
        <f>'[2]EVO CCAA 16-29AS'!$G$23</f>
        <v>18</v>
      </c>
      <c r="H23" s="185">
        <f>'[2]EVO CCAA 16-29AS'!$H$23</f>
        <v>1.3264554163596167</v>
      </c>
      <c r="I23" s="509">
        <f>'[2]EVO CCAA 16-29AS'!$I$23</f>
        <v>1357</v>
      </c>
    </row>
    <row r="24" spans="2:9" s="146" customFormat="1" ht="13.15" customHeight="1" x14ac:dyDescent="0.2">
      <c r="B24" s="186" t="s">
        <v>56</v>
      </c>
      <c r="C24" s="187">
        <f>'[2]EVO CCAA 16-29AS'!$C$24</f>
        <v>788</v>
      </c>
      <c r="D24" s="188">
        <f>'[2]EVO CCAA 16-29AS'!$D$24</f>
        <v>-47</v>
      </c>
      <c r="E24" s="189">
        <f>'[2]EVO CCAA 16-29AS'!$E$24</f>
        <v>-5.6287425149700603</v>
      </c>
      <c r="F24" s="504">
        <f>'[2]EVO CCAA 16-29AS'!$F$24</f>
        <v>835</v>
      </c>
      <c r="G24" s="190">
        <f>'[2]EVO CCAA 16-29AS'!$G$24</f>
        <v>-56</v>
      </c>
      <c r="H24" s="191">
        <f>'[2]EVO CCAA 16-29AS'!$H$24</f>
        <v>-6.6350710900473935</v>
      </c>
      <c r="I24" s="510">
        <f>'[2]EVO CCAA 16-29AS'!$I$24</f>
        <v>844</v>
      </c>
    </row>
    <row r="25" spans="2:9" s="146" customFormat="1" ht="13.15" customHeight="1" x14ac:dyDescent="0.2">
      <c r="B25" s="192" t="s">
        <v>57</v>
      </c>
      <c r="C25" s="193">
        <f>'[2]EVO CCAA 16-29AS'!$C$25</f>
        <v>6954</v>
      </c>
      <c r="D25" s="194">
        <f>'[2]EVO CCAA 16-29AS'!$D$25</f>
        <v>-71</v>
      </c>
      <c r="E25" s="195">
        <f>'[2]EVO CCAA 16-29AS'!$E$25</f>
        <v>-1.0106761565836297</v>
      </c>
      <c r="F25" s="505">
        <f>'[2]EVO CCAA 16-29AS'!$F$25</f>
        <v>7025</v>
      </c>
      <c r="G25" s="196">
        <f>'[2]EVO CCAA 16-29AS'!$G$25</f>
        <v>-16</v>
      </c>
      <c r="H25" s="197">
        <f>'[2]EVO CCAA 16-29AS'!$H$25</f>
        <v>-0.22955523672883787</v>
      </c>
      <c r="I25" s="511">
        <f>'[2]EVO CCAA 16-29AS'!$I$25</f>
        <v>6970</v>
      </c>
    </row>
    <row r="26" spans="2:9" s="146" customFormat="1" ht="13.15" customHeight="1" x14ac:dyDescent="0.2">
      <c r="B26" s="198" t="s">
        <v>58</v>
      </c>
      <c r="C26" s="199">
        <f>'[2]EVO CCAA 16-29AS'!$C$26</f>
        <v>9117</v>
      </c>
      <c r="D26" s="200">
        <f>'[2]EVO CCAA 16-29AS'!$D$26</f>
        <v>-165</v>
      </c>
      <c r="E26" s="201">
        <f>'[2]EVO CCAA 16-29AS'!$E$26</f>
        <v>-1.7776341305753069</v>
      </c>
      <c r="F26" s="506">
        <f>'[2]EVO CCAA 16-29AS'!$F$26</f>
        <v>9282</v>
      </c>
      <c r="G26" s="202">
        <f>'[2]EVO CCAA 16-29AS'!$G$26</f>
        <v>-54</v>
      </c>
      <c r="H26" s="203">
        <f>'[2]EVO CCAA 16-29AS'!$H$26</f>
        <v>-0.58881256133464177</v>
      </c>
      <c r="I26" s="512">
        <f>'[2]EVO CCAA 16-29AS'!$I$26</f>
        <v>9171</v>
      </c>
    </row>
    <row r="27" spans="2:9" s="146" customFormat="1" ht="6" customHeight="1" x14ac:dyDescent="0.2">
      <c r="B27" s="204"/>
      <c r="C27" s="205"/>
      <c r="D27" s="206"/>
      <c r="E27" s="207"/>
      <c r="F27" s="507"/>
      <c r="G27" s="206"/>
      <c r="H27" s="207"/>
      <c r="I27" s="507"/>
    </row>
    <row r="28" spans="2:9" s="146" customFormat="1" ht="13.15" customHeight="1" x14ac:dyDescent="0.2">
      <c r="B28" s="198" t="s">
        <v>59</v>
      </c>
      <c r="C28" s="199">
        <f>'[2]EVO CCAA 16-29AS'!$C$28</f>
        <v>7532</v>
      </c>
      <c r="D28" s="200">
        <f>'[2]EVO CCAA 16-29AS'!$D$28</f>
        <v>-103</v>
      </c>
      <c r="E28" s="201">
        <f>'[2]EVO CCAA 16-29AS'!$E$28</f>
        <v>-1.3490504256712508</v>
      </c>
      <c r="F28" s="506">
        <f>'[2]EVO CCAA 16-29AS'!$F$28</f>
        <v>7635</v>
      </c>
      <c r="G28" s="202">
        <f>'[2]EVO CCAA 16-29AS'!$G$28</f>
        <v>-170</v>
      </c>
      <c r="H28" s="203">
        <f>'[2]EVO CCAA 16-29AS'!$H$28</f>
        <v>-2.2072189041807322</v>
      </c>
      <c r="I28" s="512">
        <f>'[2]EVO CCAA 16-29AS'!$I$28</f>
        <v>7702</v>
      </c>
    </row>
    <row r="29" spans="2:9" s="146" customFormat="1" ht="6" customHeight="1" x14ac:dyDescent="0.2">
      <c r="B29" s="204"/>
      <c r="C29" s="205"/>
      <c r="D29" s="206"/>
      <c r="E29" s="207"/>
      <c r="F29" s="507"/>
      <c r="G29" s="206"/>
      <c r="H29" s="207"/>
      <c r="I29" s="507"/>
    </row>
    <row r="30" spans="2:9" s="146" customFormat="1" ht="13.15" customHeight="1" x14ac:dyDescent="0.2">
      <c r="B30" s="198" t="s">
        <v>60</v>
      </c>
      <c r="C30" s="199">
        <f>'[2]EVO CCAA 16-29AS'!$C$30</f>
        <v>5252</v>
      </c>
      <c r="D30" s="200">
        <f>'[2]EVO CCAA 16-29AS'!$D$30</f>
        <v>-377</v>
      </c>
      <c r="E30" s="201">
        <f>'[2]EVO CCAA 16-29AS'!$E$30</f>
        <v>-6.6974595842956122</v>
      </c>
      <c r="F30" s="506">
        <f>'[2]EVO CCAA 16-29AS'!$F$30</f>
        <v>5629</v>
      </c>
      <c r="G30" s="202">
        <f>'[2]EVO CCAA 16-29AS'!$G$30</f>
        <v>-417</v>
      </c>
      <c r="H30" s="203">
        <f>'[2]EVO CCAA 16-29AS'!$H$30</f>
        <v>-7.355794672781796</v>
      </c>
      <c r="I30" s="512">
        <f>'[2]EVO CCAA 16-29AS'!$I$30</f>
        <v>5669</v>
      </c>
    </row>
    <row r="31" spans="2:9" s="146" customFormat="1" ht="6" customHeight="1" x14ac:dyDescent="0.2">
      <c r="B31" s="204"/>
      <c r="C31" s="205"/>
      <c r="D31" s="206"/>
      <c r="E31" s="207"/>
      <c r="F31" s="507"/>
      <c r="G31" s="206"/>
      <c r="H31" s="207"/>
      <c r="I31" s="507"/>
    </row>
    <row r="32" spans="2:9" s="146" customFormat="1" ht="13.15" customHeight="1" x14ac:dyDescent="0.2">
      <c r="B32" s="180" t="s">
        <v>61</v>
      </c>
      <c r="C32" s="181">
        <f>'[2]EVO CCAA 16-29AS'!$C$32</f>
        <v>9764</v>
      </c>
      <c r="D32" s="182">
        <f>'[2]EVO CCAA 16-29AS'!$D$32</f>
        <v>347</v>
      </c>
      <c r="E32" s="183">
        <f>'[2]EVO CCAA 16-29AS'!$E$32</f>
        <v>3.6848253159180206</v>
      </c>
      <c r="F32" s="503">
        <f>'[2]EVO CCAA 16-29AS'!$F$32</f>
        <v>9417</v>
      </c>
      <c r="G32" s="184">
        <f>'[2]EVO CCAA 16-29AS'!$G$32</f>
        <v>-886</v>
      </c>
      <c r="H32" s="185">
        <f>'[2]EVO CCAA 16-29AS'!$H$32</f>
        <v>-8.31924882629108</v>
      </c>
      <c r="I32" s="509">
        <f>'[2]EVO CCAA 16-29AS'!$I$32</f>
        <v>10650</v>
      </c>
    </row>
    <row r="33" spans="2:9" s="146" customFormat="1" ht="13.15" customHeight="1" x14ac:dyDescent="0.2">
      <c r="B33" s="208" t="s">
        <v>62</v>
      </c>
      <c r="C33" s="193">
        <f>'[2]EVO CCAA 16-29AS'!$C$33</f>
        <v>9130</v>
      </c>
      <c r="D33" s="194">
        <f>'[2]EVO CCAA 16-29AS'!$D$33</f>
        <v>462</v>
      </c>
      <c r="E33" s="195">
        <f>'[2]EVO CCAA 16-29AS'!$E$33</f>
        <v>5.3299492385786804</v>
      </c>
      <c r="F33" s="505">
        <f>'[2]EVO CCAA 16-29AS'!$F$33</f>
        <v>8668</v>
      </c>
      <c r="G33" s="196">
        <f>'[2]EVO CCAA 16-29AS'!$G$33</f>
        <v>-498</v>
      </c>
      <c r="H33" s="197">
        <f>'[2]EVO CCAA 16-29AS'!$H$33</f>
        <v>-5.1724137931034484</v>
      </c>
      <c r="I33" s="511">
        <f>'[2]EVO CCAA 16-29AS'!$I$33</f>
        <v>9628</v>
      </c>
    </row>
    <row r="34" spans="2:9" s="146" customFormat="1" ht="13.15" customHeight="1" x14ac:dyDescent="0.2">
      <c r="B34" s="198" t="s">
        <v>63</v>
      </c>
      <c r="C34" s="199">
        <f>'[2]EVO CCAA 16-29AS'!$C$34</f>
        <v>18894</v>
      </c>
      <c r="D34" s="200">
        <f>'[2]EVO CCAA 16-29AS'!$D$34</f>
        <v>809</v>
      </c>
      <c r="E34" s="201">
        <f>'[2]EVO CCAA 16-29AS'!$E$34</f>
        <v>4.4733204312966546</v>
      </c>
      <c r="F34" s="506">
        <f>'[2]EVO CCAA 16-29AS'!$F$34</f>
        <v>18085</v>
      </c>
      <c r="G34" s="202">
        <f>'[2]EVO CCAA 16-29AS'!$G$34</f>
        <v>-1384</v>
      </c>
      <c r="H34" s="203">
        <f>'[2]EVO CCAA 16-29AS'!$H$34</f>
        <v>-6.8251306834993581</v>
      </c>
      <c r="I34" s="512">
        <f>'[2]EVO CCAA 16-29AS'!$I$34</f>
        <v>20278</v>
      </c>
    </row>
    <row r="35" spans="2:9" s="146" customFormat="1" ht="6" customHeight="1" x14ac:dyDescent="0.2">
      <c r="B35" s="204"/>
      <c r="C35" s="205"/>
      <c r="D35" s="206"/>
      <c r="E35" s="207"/>
      <c r="F35" s="507"/>
      <c r="G35" s="206"/>
      <c r="H35" s="207"/>
      <c r="I35" s="507"/>
    </row>
    <row r="36" spans="2:9" s="146" customFormat="1" ht="13.15" customHeight="1" x14ac:dyDescent="0.2">
      <c r="B36" s="198" t="s">
        <v>64</v>
      </c>
      <c r="C36" s="199">
        <f>'[2]EVO CCAA 16-29AS'!$C$36</f>
        <v>4446</v>
      </c>
      <c r="D36" s="200">
        <f>'[2]EVO CCAA 16-29AS'!$D$36</f>
        <v>-84</v>
      </c>
      <c r="E36" s="201">
        <f>'[2]EVO CCAA 16-29AS'!$E$36</f>
        <v>-1.8543046357615895</v>
      </c>
      <c r="F36" s="506">
        <f>'[2]EVO CCAA 16-29AS'!$F$36</f>
        <v>4530</v>
      </c>
      <c r="G36" s="202">
        <f>'[2]EVO CCAA 16-29AS'!$G$36</f>
        <v>121</v>
      </c>
      <c r="H36" s="203">
        <f>'[2]EVO CCAA 16-29AS'!$H$36</f>
        <v>2.7976878612716765</v>
      </c>
      <c r="I36" s="512">
        <f>'[2]EVO CCAA 16-29AS'!$I$36</f>
        <v>4325</v>
      </c>
    </row>
    <row r="37" spans="2:9" s="146" customFormat="1" ht="6" customHeight="1" x14ac:dyDescent="0.2">
      <c r="B37" s="204"/>
      <c r="C37" s="205"/>
      <c r="D37" s="206"/>
      <c r="E37" s="207"/>
      <c r="F37" s="507"/>
      <c r="G37" s="206"/>
      <c r="H37" s="207"/>
      <c r="I37" s="507"/>
    </row>
    <row r="38" spans="2:9" s="146" customFormat="1" ht="13.15" customHeight="1" x14ac:dyDescent="0.2">
      <c r="B38" s="180" t="s">
        <v>65</v>
      </c>
      <c r="C38" s="181">
        <f>'[2]EVO CCAA 16-29AS'!$C$38</f>
        <v>3250</v>
      </c>
      <c r="D38" s="182">
        <f>'[2]EVO CCAA 16-29AS'!$D$38</f>
        <v>-83</v>
      </c>
      <c r="E38" s="183">
        <f>'[2]EVO CCAA 16-29AS'!$E$38</f>
        <v>-2.4902490249024902</v>
      </c>
      <c r="F38" s="503">
        <f>'[2]EVO CCAA 16-29AS'!$F$38</f>
        <v>3333</v>
      </c>
      <c r="G38" s="184">
        <f>'[2]EVO CCAA 16-29AS'!$G$38</f>
        <v>-356</v>
      </c>
      <c r="H38" s="185">
        <f>'[2]EVO CCAA 16-29AS'!$H$38</f>
        <v>-9.8724348308374932</v>
      </c>
      <c r="I38" s="509">
        <f>'[2]EVO CCAA 16-29AS'!$I$38</f>
        <v>3606</v>
      </c>
    </row>
    <row r="39" spans="2:9" s="146" customFormat="1" ht="13.15" customHeight="1" x14ac:dyDescent="0.2">
      <c r="B39" s="186" t="s">
        <v>66</v>
      </c>
      <c r="C39" s="187">
        <f>'[2]EVO CCAA 16-29AS'!$C$39</f>
        <v>4901</v>
      </c>
      <c r="D39" s="188">
        <f>'[2]EVO CCAA 16-29AS'!$D$39</f>
        <v>-105</v>
      </c>
      <c r="E39" s="189">
        <f>'[2]EVO CCAA 16-29AS'!$E$39</f>
        <v>-2.0974830203755497</v>
      </c>
      <c r="F39" s="504">
        <f>'[2]EVO CCAA 16-29AS'!$F$39</f>
        <v>5006</v>
      </c>
      <c r="G39" s="190">
        <f>'[2]EVO CCAA 16-29AS'!$G$39</f>
        <v>-618</v>
      </c>
      <c r="H39" s="191">
        <f>'[2]EVO CCAA 16-29AS'!$H$39</f>
        <v>-11.19768073926436</v>
      </c>
      <c r="I39" s="510">
        <f>'[2]EVO CCAA 16-29AS'!$I$39</f>
        <v>5519</v>
      </c>
    </row>
    <row r="40" spans="2:9" s="146" customFormat="1" ht="13.15" customHeight="1" x14ac:dyDescent="0.2">
      <c r="B40" s="186" t="s">
        <v>67</v>
      </c>
      <c r="C40" s="187">
        <f>'[2]EVO CCAA 16-29AS'!$C$40</f>
        <v>1499</v>
      </c>
      <c r="D40" s="188">
        <f>'[2]EVO CCAA 16-29AS'!$D$40</f>
        <v>-43</v>
      </c>
      <c r="E40" s="189">
        <f>'[2]EVO CCAA 16-29AS'!$E$40</f>
        <v>-2.7885862516212714</v>
      </c>
      <c r="F40" s="504">
        <f>'[2]EVO CCAA 16-29AS'!$F$40</f>
        <v>1542</v>
      </c>
      <c r="G40" s="190">
        <f>'[2]EVO CCAA 16-29AS'!$G$40</f>
        <v>-46</v>
      </c>
      <c r="H40" s="191">
        <f>'[2]EVO CCAA 16-29AS'!$H$40</f>
        <v>-2.9773462783171523</v>
      </c>
      <c r="I40" s="510">
        <f>'[2]EVO CCAA 16-29AS'!$I$40</f>
        <v>1545</v>
      </c>
    </row>
    <row r="41" spans="2:9" s="146" customFormat="1" ht="13.15" customHeight="1" x14ac:dyDescent="0.2">
      <c r="B41" s="186" t="s">
        <v>68</v>
      </c>
      <c r="C41" s="187">
        <f>'[2]EVO CCAA 16-29AS'!$C$41</f>
        <v>2005</v>
      </c>
      <c r="D41" s="188">
        <f>'[2]EVO CCAA 16-29AS'!$D$41</f>
        <v>-12</v>
      </c>
      <c r="E41" s="189">
        <f>'[2]EVO CCAA 16-29AS'!$E$41</f>
        <v>-0.59494298463063955</v>
      </c>
      <c r="F41" s="504">
        <f>'[2]EVO CCAA 16-29AS'!$F$41</f>
        <v>2017</v>
      </c>
      <c r="G41" s="190">
        <f>'[2]EVO CCAA 16-29AS'!$G$41</f>
        <v>-6</v>
      </c>
      <c r="H41" s="191">
        <f>'[2]EVO CCAA 16-29AS'!$H$41</f>
        <v>-0.29835902536051717</v>
      </c>
      <c r="I41" s="510">
        <f>'[2]EVO CCAA 16-29AS'!$I$41</f>
        <v>2011</v>
      </c>
    </row>
    <row r="42" spans="2:9" s="146" customFormat="1" ht="13.15" customHeight="1" x14ac:dyDescent="0.2">
      <c r="B42" s="192" t="s">
        <v>69</v>
      </c>
      <c r="C42" s="193">
        <f>'[2]EVO CCAA 16-29AS'!$C$42</f>
        <v>6560</v>
      </c>
      <c r="D42" s="194">
        <f>'[2]EVO CCAA 16-29AS'!$D$42</f>
        <v>23</v>
      </c>
      <c r="E42" s="195">
        <f>'[2]EVO CCAA 16-29AS'!$E$42</f>
        <v>0.35184335322013155</v>
      </c>
      <c r="F42" s="505">
        <f>'[2]EVO CCAA 16-29AS'!$F$42</f>
        <v>6537</v>
      </c>
      <c r="G42" s="196">
        <f>'[2]EVO CCAA 16-29AS'!$G$42</f>
        <v>-304</v>
      </c>
      <c r="H42" s="197">
        <f>'[2]EVO CCAA 16-29AS'!$H$42</f>
        <v>-4.4289044289044286</v>
      </c>
      <c r="I42" s="511">
        <f>'[2]EVO CCAA 16-29AS'!$I$42</f>
        <v>6864</v>
      </c>
    </row>
    <row r="43" spans="2:9" s="146" customFormat="1" ht="13.15" customHeight="1" x14ac:dyDescent="0.2">
      <c r="B43" s="198" t="s">
        <v>70</v>
      </c>
      <c r="C43" s="199">
        <f>'[2]EVO CCAA 16-29AS'!$C$43</f>
        <v>18215</v>
      </c>
      <c r="D43" s="200">
        <f>'[2]EVO CCAA 16-29AS'!$D$43</f>
        <v>-220</v>
      </c>
      <c r="E43" s="201">
        <f>'[2]EVO CCAA 16-29AS'!$E$43</f>
        <v>-1.1933821535123406</v>
      </c>
      <c r="F43" s="506">
        <f>'[2]EVO CCAA 16-29AS'!$F$43</f>
        <v>18435</v>
      </c>
      <c r="G43" s="202">
        <f>'[2]EVO CCAA 16-29AS'!$G$43</f>
        <v>-1330</v>
      </c>
      <c r="H43" s="203">
        <f>'[2]EVO CCAA 16-29AS'!$H$43</f>
        <v>-6.8048094141724231</v>
      </c>
      <c r="I43" s="512">
        <f>'[2]EVO CCAA 16-29AS'!$I$43</f>
        <v>19545</v>
      </c>
    </row>
    <row r="44" spans="2:9" s="146" customFormat="1" ht="6" customHeight="1" x14ac:dyDescent="0.2">
      <c r="B44" s="204"/>
      <c r="C44" s="205"/>
      <c r="D44" s="206"/>
      <c r="E44" s="207"/>
      <c r="F44" s="507"/>
      <c r="G44" s="206"/>
      <c r="H44" s="207"/>
      <c r="I44" s="507"/>
    </row>
    <row r="45" spans="2:9" s="146" customFormat="1" ht="13.15" customHeight="1" x14ac:dyDescent="0.2">
      <c r="B45" s="180" t="s">
        <v>71</v>
      </c>
      <c r="C45" s="181">
        <f>'[2]EVO CCAA 16-29AS'!$C$45</f>
        <v>1153</v>
      </c>
      <c r="D45" s="182">
        <f>'[2]EVO CCAA 16-29AS'!$D$45</f>
        <v>-11</v>
      </c>
      <c r="E45" s="183">
        <f>'[2]EVO CCAA 16-29AS'!$E$45</f>
        <v>-0.94501718213058417</v>
      </c>
      <c r="F45" s="503">
        <f>'[2]EVO CCAA 16-29AS'!$F$45</f>
        <v>1164</v>
      </c>
      <c r="G45" s="184">
        <f>'[2]EVO CCAA 16-29AS'!$G$45</f>
        <v>-99</v>
      </c>
      <c r="H45" s="185">
        <f>'[2]EVO CCAA 16-29AS'!$H$45</f>
        <v>-7.9073482428115014</v>
      </c>
      <c r="I45" s="509">
        <f>'[2]EVO CCAA 16-29AS'!$I$45</f>
        <v>1252</v>
      </c>
    </row>
    <row r="46" spans="2:9" s="146" customFormat="1" ht="13.15" customHeight="1" x14ac:dyDescent="0.2">
      <c r="B46" s="186" t="s">
        <v>72</v>
      </c>
      <c r="C46" s="187">
        <f>'[2]EVO CCAA 16-29AS'!$C$46</f>
        <v>2052</v>
      </c>
      <c r="D46" s="188">
        <f>'[2]EVO CCAA 16-29AS'!$D$46</f>
        <v>-114</v>
      </c>
      <c r="E46" s="189">
        <f>'[2]EVO CCAA 16-29AS'!$E$46</f>
        <v>-5.2631578947368416</v>
      </c>
      <c r="F46" s="504">
        <f>'[2]EVO CCAA 16-29AS'!$F$46</f>
        <v>2166</v>
      </c>
      <c r="G46" s="190">
        <f>'[2]EVO CCAA 16-29AS'!$G$46</f>
        <v>-57</v>
      </c>
      <c r="H46" s="191">
        <f>'[2]EVO CCAA 16-29AS'!$H$46</f>
        <v>-2.7027027027027026</v>
      </c>
      <c r="I46" s="510">
        <f>'[2]EVO CCAA 16-29AS'!$I$46</f>
        <v>2109</v>
      </c>
    </row>
    <row r="47" spans="2:9" s="146" customFormat="1" ht="13.15" customHeight="1" x14ac:dyDescent="0.2">
      <c r="B47" s="186" t="s">
        <v>73</v>
      </c>
      <c r="C47" s="187">
        <f>'[2]EVO CCAA 16-29AS'!$C$47</f>
        <v>3028</v>
      </c>
      <c r="D47" s="188">
        <f>'[2]EVO CCAA 16-29AS'!$D$47</f>
        <v>-16</v>
      </c>
      <c r="E47" s="189">
        <f>'[2]EVO CCAA 16-29AS'!$E$47</f>
        <v>-0.52562417871222078</v>
      </c>
      <c r="F47" s="504">
        <f>'[2]EVO CCAA 16-29AS'!$F$47</f>
        <v>3044</v>
      </c>
      <c r="G47" s="190">
        <f>'[2]EVO CCAA 16-29AS'!$G$47</f>
        <v>-129</v>
      </c>
      <c r="H47" s="191">
        <f>'[2]EVO CCAA 16-29AS'!$H$47</f>
        <v>-4.0861577446943294</v>
      </c>
      <c r="I47" s="510">
        <f>'[2]EVO CCAA 16-29AS'!$I$47</f>
        <v>3157</v>
      </c>
    </row>
    <row r="48" spans="2:9" s="146" customFormat="1" ht="13.15" customHeight="1" x14ac:dyDescent="0.2">
      <c r="B48" s="186" t="s">
        <v>74</v>
      </c>
      <c r="C48" s="187">
        <f>'[2]EVO CCAA 16-29AS'!$C$48</f>
        <v>1119</v>
      </c>
      <c r="D48" s="188">
        <f>'[2]EVO CCAA 16-29AS'!$D$48</f>
        <v>-52</v>
      </c>
      <c r="E48" s="189">
        <f>'[2]EVO CCAA 16-29AS'!$E$48</f>
        <v>-4.4406490179333904</v>
      </c>
      <c r="F48" s="504">
        <f>'[2]EVO CCAA 16-29AS'!$F$48</f>
        <v>1171</v>
      </c>
      <c r="G48" s="190">
        <f>'[2]EVO CCAA 16-29AS'!$G$48</f>
        <v>-35</v>
      </c>
      <c r="H48" s="191">
        <f>'[2]EVO CCAA 16-29AS'!$H$48</f>
        <v>-3.0329289428076258</v>
      </c>
      <c r="I48" s="510">
        <f>'[2]EVO CCAA 16-29AS'!$I$48</f>
        <v>1154</v>
      </c>
    </row>
    <row r="49" spans="2:9" s="146" customFormat="1" ht="13.15" customHeight="1" x14ac:dyDescent="0.2">
      <c r="B49" s="186" t="s">
        <v>75</v>
      </c>
      <c r="C49" s="187">
        <f>'[2]EVO CCAA 16-29AS'!$C$49</f>
        <v>2906</v>
      </c>
      <c r="D49" s="188">
        <f>'[2]EVO CCAA 16-29AS'!$D$49</f>
        <v>-128</v>
      </c>
      <c r="E49" s="189">
        <f>'[2]EVO CCAA 16-29AS'!$E$49</f>
        <v>-4.2188529993408039</v>
      </c>
      <c r="F49" s="504">
        <f>'[2]EVO CCAA 16-29AS'!$F$49</f>
        <v>3034</v>
      </c>
      <c r="G49" s="190">
        <f>'[2]EVO CCAA 16-29AS'!$G$49</f>
        <v>-124</v>
      </c>
      <c r="H49" s="191">
        <f>'[2]EVO CCAA 16-29AS'!$H$49</f>
        <v>-4.0924092409240922</v>
      </c>
      <c r="I49" s="510">
        <f>'[2]EVO CCAA 16-29AS'!$I$49</f>
        <v>3030</v>
      </c>
    </row>
    <row r="50" spans="2:9" s="146" customFormat="1" ht="13.15" customHeight="1" x14ac:dyDescent="0.2">
      <c r="B50" s="186" t="s">
        <v>76</v>
      </c>
      <c r="C50" s="187">
        <f>'[2]EVO CCAA 16-29AS'!$C$50</f>
        <v>792</v>
      </c>
      <c r="D50" s="188">
        <f>'[2]EVO CCAA 16-29AS'!$D$50</f>
        <v>-6</v>
      </c>
      <c r="E50" s="189">
        <f>'[2]EVO CCAA 16-29AS'!$E$50</f>
        <v>-0.75187969924812026</v>
      </c>
      <c r="F50" s="504">
        <f>'[2]EVO CCAA 16-29AS'!$F$50</f>
        <v>798</v>
      </c>
      <c r="G50" s="190">
        <f>'[2]EVO CCAA 16-29AS'!$G$50</f>
        <v>-23</v>
      </c>
      <c r="H50" s="191">
        <f>'[2]EVO CCAA 16-29AS'!$H$50</f>
        <v>-2.8220858895705523</v>
      </c>
      <c r="I50" s="510">
        <f>'[2]EVO CCAA 16-29AS'!$I$50</f>
        <v>815</v>
      </c>
    </row>
    <row r="51" spans="2:9" s="146" customFormat="1" ht="13.15" customHeight="1" x14ac:dyDescent="0.2">
      <c r="B51" s="186" t="s">
        <v>77</v>
      </c>
      <c r="C51" s="187">
        <f>'[2]EVO CCAA 16-29AS'!$C$51</f>
        <v>545</v>
      </c>
      <c r="D51" s="188">
        <f>'[2]EVO CCAA 16-29AS'!$D$51</f>
        <v>-6</v>
      </c>
      <c r="E51" s="189">
        <f>'[2]EVO CCAA 16-29AS'!$E$51</f>
        <v>-1.0889292196007259</v>
      </c>
      <c r="F51" s="504">
        <f>'[2]EVO CCAA 16-29AS'!$F$51</f>
        <v>551</v>
      </c>
      <c r="G51" s="190">
        <f>'[2]EVO CCAA 16-29AS'!$G$51</f>
        <v>-19</v>
      </c>
      <c r="H51" s="191">
        <f>'[2]EVO CCAA 16-29AS'!$H$51</f>
        <v>-3.3687943262411348</v>
      </c>
      <c r="I51" s="510">
        <f>'[2]EVO CCAA 16-29AS'!$I$51</f>
        <v>564</v>
      </c>
    </row>
    <row r="52" spans="2:9" s="146" customFormat="1" ht="13.15" customHeight="1" x14ac:dyDescent="0.2">
      <c r="B52" s="186" t="s">
        <v>78</v>
      </c>
      <c r="C52" s="187">
        <f>'[2]EVO CCAA 16-29AS'!$C$52</f>
        <v>3662</v>
      </c>
      <c r="D52" s="188">
        <f>'[2]EVO CCAA 16-29AS'!$D$52</f>
        <v>-220</v>
      </c>
      <c r="E52" s="189">
        <f>'[2]EVO CCAA 16-29AS'!$E$52</f>
        <v>-5.6671818650180317</v>
      </c>
      <c r="F52" s="504">
        <f>'[2]EVO CCAA 16-29AS'!$F$52</f>
        <v>3882</v>
      </c>
      <c r="G52" s="190">
        <f>'[2]EVO CCAA 16-29AS'!$G$52</f>
        <v>-116</v>
      </c>
      <c r="H52" s="191">
        <f>'[2]EVO CCAA 16-29AS'!$H$52</f>
        <v>-3.0704076230809951</v>
      </c>
      <c r="I52" s="510">
        <f>'[2]EVO CCAA 16-29AS'!$I$52</f>
        <v>3778</v>
      </c>
    </row>
    <row r="53" spans="2:9" s="146" customFormat="1" ht="13.15" customHeight="1" x14ac:dyDescent="0.2">
      <c r="B53" s="192" t="s">
        <v>79</v>
      </c>
      <c r="C53" s="193">
        <f>'[2]EVO CCAA 16-29AS'!$C$53</f>
        <v>1185</v>
      </c>
      <c r="D53" s="194">
        <f>'[2]EVO CCAA 16-29AS'!$D$53</f>
        <v>-100</v>
      </c>
      <c r="E53" s="195">
        <f>'[2]EVO CCAA 16-29AS'!$E$53</f>
        <v>-7.782101167315175</v>
      </c>
      <c r="F53" s="505">
        <f>'[2]EVO CCAA 16-29AS'!$F$53</f>
        <v>1285</v>
      </c>
      <c r="G53" s="196">
        <f>'[2]EVO CCAA 16-29AS'!$G$53</f>
        <v>-64</v>
      </c>
      <c r="H53" s="197">
        <f>'[2]EVO CCAA 16-29AS'!$H$53</f>
        <v>-5.1240992794235387</v>
      </c>
      <c r="I53" s="511">
        <f>'[2]EVO CCAA 16-29AS'!$I$53</f>
        <v>1249</v>
      </c>
    </row>
    <row r="54" spans="2:9" s="146" customFormat="1" ht="13.15" customHeight="1" x14ac:dyDescent="0.2">
      <c r="B54" s="198" t="s">
        <v>80</v>
      </c>
      <c r="C54" s="199">
        <f>'[2]EVO CCAA 16-29AS'!$C$54</f>
        <v>16442</v>
      </c>
      <c r="D54" s="200">
        <f>'[2]EVO CCAA 16-29AS'!$D$54</f>
        <v>-653</v>
      </c>
      <c r="E54" s="201">
        <f>'[2]EVO CCAA 16-29AS'!$E$54</f>
        <v>-3.8198303597543144</v>
      </c>
      <c r="F54" s="506">
        <f>'[2]EVO CCAA 16-29AS'!$F$54</f>
        <v>17095</v>
      </c>
      <c r="G54" s="202">
        <f>'[2]EVO CCAA 16-29AS'!$G$54</f>
        <v>-666</v>
      </c>
      <c r="H54" s="203">
        <f>'[2]EVO CCAA 16-29AS'!$H$54</f>
        <v>-3.8929155950432546</v>
      </c>
      <c r="I54" s="512">
        <f>'[2]EVO CCAA 16-29AS'!$I$54</f>
        <v>17108</v>
      </c>
    </row>
    <row r="55" spans="2:9" s="146" customFormat="1" ht="6" customHeight="1" x14ac:dyDescent="0.2">
      <c r="B55" s="204"/>
      <c r="C55" s="205"/>
      <c r="D55" s="206"/>
      <c r="E55" s="207"/>
      <c r="F55" s="507"/>
      <c r="G55" s="206"/>
      <c r="H55" s="207"/>
      <c r="I55" s="507"/>
    </row>
    <row r="56" spans="2:9" s="146" customFormat="1" ht="13.15" customHeight="1" x14ac:dyDescent="0.2">
      <c r="B56" s="180" t="s">
        <v>81</v>
      </c>
      <c r="C56" s="181">
        <f>'[2]EVO CCAA 16-29AS'!$C$56</f>
        <v>33244</v>
      </c>
      <c r="D56" s="182">
        <f>'[2]EVO CCAA 16-29AS'!$D$56</f>
        <v>-674</v>
      </c>
      <c r="E56" s="183">
        <f>'[2]EVO CCAA 16-29AS'!$E$56</f>
        <v>-1.9871454684828114</v>
      </c>
      <c r="F56" s="503">
        <f>'[2]EVO CCAA 16-29AS'!$F$56</f>
        <v>33918</v>
      </c>
      <c r="G56" s="184">
        <f>'[2]EVO CCAA 16-29AS'!$G$56</f>
        <v>1076</v>
      </c>
      <c r="H56" s="185">
        <f>'[2]EVO CCAA 16-29AS'!$H$56</f>
        <v>3.3449390698831136</v>
      </c>
      <c r="I56" s="509">
        <f>'[2]EVO CCAA 16-29AS'!$I$56</f>
        <v>32168</v>
      </c>
    </row>
    <row r="57" spans="2:9" s="146" customFormat="1" ht="13.15" customHeight="1" x14ac:dyDescent="0.2">
      <c r="B57" s="186" t="s">
        <v>82</v>
      </c>
      <c r="C57" s="187">
        <f>'[2]EVO CCAA 16-29AS'!$C$57</f>
        <v>4175</v>
      </c>
      <c r="D57" s="188">
        <f>'[2]EVO CCAA 16-29AS'!$D$57</f>
        <v>-426</v>
      </c>
      <c r="E57" s="189">
        <f>'[2]EVO CCAA 16-29AS'!$E$57</f>
        <v>-9.2588567702673341</v>
      </c>
      <c r="F57" s="504">
        <f>'[2]EVO CCAA 16-29AS'!$F$57</f>
        <v>4601</v>
      </c>
      <c r="G57" s="190">
        <f>'[2]EVO CCAA 16-29AS'!$G$57</f>
        <v>-362</v>
      </c>
      <c r="H57" s="191">
        <f>'[2]EVO CCAA 16-29AS'!$H$57</f>
        <v>-7.9788406435970902</v>
      </c>
      <c r="I57" s="510">
        <f>'[2]EVO CCAA 16-29AS'!$I$57</f>
        <v>4537</v>
      </c>
    </row>
    <row r="58" spans="2:9" s="146" customFormat="1" ht="13.15" customHeight="1" x14ac:dyDescent="0.2">
      <c r="B58" s="186" t="s">
        <v>83</v>
      </c>
      <c r="C58" s="187">
        <f>'[2]EVO CCAA 16-29AS'!$C$58</f>
        <v>2758</v>
      </c>
      <c r="D58" s="188">
        <f>'[2]EVO CCAA 16-29AS'!$D$58</f>
        <v>-113</v>
      </c>
      <c r="E58" s="189">
        <f>'[2]EVO CCAA 16-29AS'!$E$58</f>
        <v>-3.9359108324625565</v>
      </c>
      <c r="F58" s="504">
        <f>'[2]EVO CCAA 16-29AS'!$F$58</f>
        <v>2871</v>
      </c>
      <c r="G58" s="190">
        <f>'[2]EVO CCAA 16-29AS'!$G$58</f>
        <v>128</v>
      </c>
      <c r="H58" s="191">
        <f>'[2]EVO CCAA 16-29AS'!$H$58</f>
        <v>4.8669201520912546</v>
      </c>
      <c r="I58" s="510">
        <f>'[2]EVO CCAA 16-29AS'!$I$58</f>
        <v>2630</v>
      </c>
    </row>
    <row r="59" spans="2:9" s="146" customFormat="1" ht="13.15" customHeight="1" x14ac:dyDescent="0.2">
      <c r="B59" s="192" t="s">
        <v>84</v>
      </c>
      <c r="C59" s="193">
        <f>'[2]EVO CCAA 16-29AS'!$C$59</f>
        <v>5543</v>
      </c>
      <c r="D59" s="194">
        <f>'[2]EVO CCAA 16-29AS'!$D$59</f>
        <v>-489</v>
      </c>
      <c r="E59" s="195">
        <f>'[2]EVO CCAA 16-29AS'!$E$59</f>
        <v>-8.1067639257294424</v>
      </c>
      <c r="F59" s="505">
        <f>'[2]EVO CCAA 16-29AS'!$F$59</f>
        <v>6032</v>
      </c>
      <c r="G59" s="196">
        <f>'[2]EVO CCAA 16-29AS'!$G$59</f>
        <v>-80</v>
      </c>
      <c r="H59" s="197">
        <f>'[2]EVO CCAA 16-29AS'!$H$59</f>
        <v>-1.4227280810955008</v>
      </c>
      <c r="I59" s="511">
        <f>'[2]EVO CCAA 16-29AS'!$I$59</f>
        <v>5623</v>
      </c>
    </row>
    <row r="60" spans="2:9" s="146" customFormat="1" ht="13.15" customHeight="1" x14ac:dyDescent="0.2">
      <c r="B60" s="198" t="s">
        <v>85</v>
      </c>
      <c r="C60" s="199">
        <f>'[2]EVO CCAA 16-29AS'!$C$60</f>
        <v>45720</v>
      </c>
      <c r="D60" s="200">
        <f>'[2]EVO CCAA 16-29AS'!$D$60</f>
        <v>-1702</v>
      </c>
      <c r="E60" s="201">
        <f>'[2]EVO CCAA 16-29AS'!$E$60</f>
        <v>-3.589051495086669</v>
      </c>
      <c r="F60" s="506">
        <f>'[2]EVO CCAA 16-29AS'!$F$60</f>
        <v>47422</v>
      </c>
      <c r="G60" s="202">
        <f>'[2]EVO CCAA 16-29AS'!$G$60</f>
        <v>762</v>
      </c>
      <c r="H60" s="203">
        <f>'[2]EVO CCAA 16-29AS'!$H$60</f>
        <v>1.6949152542372881</v>
      </c>
      <c r="I60" s="512">
        <f>'[2]EVO CCAA 16-29AS'!$I$60</f>
        <v>44958</v>
      </c>
    </row>
    <row r="61" spans="2:9" s="146" customFormat="1" ht="6" customHeight="1" x14ac:dyDescent="0.2">
      <c r="B61" s="204"/>
      <c r="C61" s="205"/>
      <c r="D61" s="206"/>
      <c r="E61" s="207"/>
      <c r="F61" s="507"/>
      <c r="G61" s="206"/>
      <c r="H61" s="207"/>
      <c r="I61" s="507"/>
    </row>
    <row r="62" spans="2:9" s="146" customFormat="1" ht="13.15" customHeight="1" x14ac:dyDescent="0.2">
      <c r="B62" s="180" t="s">
        <v>86</v>
      </c>
      <c r="C62" s="181">
        <f>'[2]EVO CCAA 16-29AS'!$C$62</f>
        <v>14387</v>
      </c>
      <c r="D62" s="182">
        <f>'[2]EVO CCAA 16-29AS'!$D$62</f>
        <v>-194</v>
      </c>
      <c r="E62" s="183">
        <f>'[2]EVO CCAA 16-29AS'!$E$62</f>
        <v>-1.3304985940607641</v>
      </c>
      <c r="F62" s="503">
        <f>'[2]EVO CCAA 16-29AS'!$F$62</f>
        <v>14581</v>
      </c>
      <c r="G62" s="184">
        <f>'[2]EVO CCAA 16-29AS'!$G$62</f>
        <v>-838</v>
      </c>
      <c r="H62" s="185">
        <f>'[2]EVO CCAA 16-29AS'!$H$62</f>
        <v>-5.5041050903119872</v>
      </c>
      <c r="I62" s="509">
        <f>'[2]EVO CCAA 16-29AS'!$I$62</f>
        <v>15225</v>
      </c>
    </row>
    <row r="63" spans="2:9" s="146" customFormat="1" ht="13.15" customHeight="1" x14ac:dyDescent="0.2">
      <c r="B63" s="186" t="s">
        <v>87</v>
      </c>
      <c r="C63" s="187">
        <f>'[2]EVO CCAA 16-29AS'!$C$63</f>
        <v>4531</v>
      </c>
      <c r="D63" s="188">
        <f>'[2]EVO CCAA 16-29AS'!$D$63</f>
        <v>-50</v>
      </c>
      <c r="E63" s="189">
        <f>'[2]EVO CCAA 16-29AS'!$E$63</f>
        <v>-1.0914647456887143</v>
      </c>
      <c r="F63" s="504">
        <f>'[2]EVO CCAA 16-29AS'!$F$63</f>
        <v>4581</v>
      </c>
      <c r="G63" s="190">
        <f>'[2]EVO CCAA 16-29AS'!$G$63</f>
        <v>-304</v>
      </c>
      <c r="H63" s="191">
        <f>'[2]EVO CCAA 16-29AS'!$H$63</f>
        <v>-6.287487073422958</v>
      </c>
      <c r="I63" s="510">
        <f>'[2]EVO CCAA 16-29AS'!$I$63</f>
        <v>4835</v>
      </c>
    </row>
    <row r="64" spans="2:9" s="146" customFormat="1" ht="13.15" customHeight="1" x14ac:dyDescent="0.2">
      <c r="B64" s="192" t="s">
        <v>88</v>
      </c>
      <c r="C64" s="193">
        <f>'[2]EVO CCAA 16-29AS'!$C$64</f>
        <v>19466</v>
      </c>
      <c r="D64" s="194">
        <f>'[2]EVO CCAA 16-29AS'!$D$64</f>
        <v>-49</v>
      </c>
      <c r="E64" s="195">
        <f>'[2]EVO CCAA 16-29AS'!$E$64</f>
        <v>-0.25108890596976685</v>
      </c>
      <c r="F64" s="505">
        <f>'[2]EVO CCAA 16-29AS'!$F$64</f>
        <v>19515</v>
      </c>
      <c r="G64" s="196">
        <f>'[2]EVO CCAA 16-29AS'!$G$64</f>
        <v>-1254</v>
      </c>
      <c r="H64" s="197">
        <f>'[2]EVO CCAA 16-29AS'!$H$64</f>
        <v>-6.0521235521235521</v>
      </c>
      <c r="I64" s="511">
        <f>'[2]EVO CCAA 16-29AS'!$I$64</f>
        <v>20720</v>
      </c>
    </row>
    <row r="65" spans="2:9" s="146" customFormat="1" ht="13.15" customHeight="1" x14ac:dyDescent="0.2">
      <c r="B65" s="198" t="s">
        <v>89</v>
      </c>
      <c r="C65" s="199">
        <f>'[2]EVO CCAA 16-29AS'!$C$65</f>
        <v>38384</v>
      </c>
      <c r="D65" s="200">
        <f>'[2]EVO CCAA 16-29AS'!$D$65</f>
        <v>-293</v>
      </c>
      <c r="E65" s="201">
        <f>'[2]EVO CCAA 16-29AS'!$E$65</f>
        <v>-0.75755617033379008</v>
      </c>
      <c r="F65" s="506">
        <f>'[2]EVO CCAA 16-29AS'!$F$65</f>
        <v>38677</v>
      </c>
      <c r="G65" s="202">
        <f>'[2]EVO CCAA 16-29AS'!$G$65</f>
        <v>-2396</v>
      </c>
      <c r="H65" s="203">
        <f>'[2]EVO CCAA 16-29AS'!$H$65</f>
        <v>-5.8754291319274152</v>
      </c>
      <c r="I65" s="512">
        <f>'[2]EVO CCAA 16-29AS'!$I$65</f>
        <v>40780</v>
      </c>
    </row>
    <row r="66" spans="2:9" s="146" customFormat="1" ht="6" customHeight="1" x14ac:dyDescent="0.2">
      <c r="B66" s="204"/>
      <c r="C66" s="205"/>
      <c r="D66" s="206"/>
      <c r="E66" s="207"/>
      <c r="F66" s="507"/>
      <c r="G66" s="206"/>
      <c r="H66" s="207"/>
      <c r="I66" s="507"/>
    </row>
    <row r="67" spans="2:9" s="146" customFormat="1" ht="13.15" customHeight="1" x14ac:dyDescent="0.2">
      <c r="B67" s="180" t="s">
        <v>90</v>
      </c>
      <c r="C67" s="181">
        <f>'[2]EVO CCAA 16-29AS'!$C$67</f>
        <v>7186</v>
      </c>
      <c r="D67" s="182">
        <f>'[2]EVO CCAA 16-29AS'!$D$67</f>
        <v>-29</v>
      </c>
      <c r="E67" s="183">
        <f>'[2]EVO CCAA 16-29AS'!$E$67</f>
        <v>-0.40194040194040193</v>
      </c>
      <c r="F67" s="503">
        <f>'[2]EVO CCAA 16-29AS'!$F$67</f>
        <v>7215</v>
      </c>
      <c r="G67" s="184">
        <f>'[2]EVO CCAA 16-29AS'!$G$67</f>
        <v>-675</v>
      </c>
      <c r="H67" s="185">
        <f>'[2]EVO CCAA 16-29AS'!$H$67</f>
        <v>-8.5866938048594328</v>
      </c>
      <c r="I67" s="509">
        <f>'[2]EVO CCAA 16-29AS'!$I$67</f>
        <v>7861</v>
      </c>
    </row>
    <row r="68" spans="2:9" s="146" customFormat="1" ht="13.15" customHeight="1" x14ac:dyDescent="0.2">
      <c r="B68" s="192" t="s">
        <v>91</v>
      </c>
      <c r="C68" s="193">
        <f>'[2]EVO CCAA 16-29AS'!$C$68</f>
        <v>3900</v>
      </c>
      <c r="D68" s="194">
        <f>'[2]EVO CCAA 16-29AS'!$D$68</f>
        <v>-46</v>
      </c>
      <c r="E68" s="195">
        <f>'[2]EVO CCAA 16-29AS'!$E$68</f>
        <v>-1.1657374556512925</v>
      </c>
      <c r="F68" s="505">
        <f>'[2]EVO CCAA 16-29AS'!$F$68</f>
        <v>3946</v>
      </c>
      <c r="G68" s="196">
        <f>'[2]EVO CCAA 16-29AS'!$G$68</f>
        <v>-285</v>
      </c>
      <c r="H68" s="197">
        <f>'[2]EVO CCAA 16-29AS'!$H$68</f>
        <v>-6.8100358422939076</v>
      </c>
      <c r="I68" s="511">
        <f>'[2]EVO CCAA 16-29AS'!$I$68</f>
        <v>4185</v>
      </c>
    </row>
    <row r="69" spans="2:9" s="146" customFormat="1" ht="13.15" customHeight="1" x14ac:dyDescent="0.2">
      <c r="B69" s="198" t="s">
        <v>92</v>
      </c>
      <c r="C69" s="199">
        <f>'[2]EVO CCAA 16-29AS'!$C$69</f>
        <v>11086</v>
      </c>
      <c r="D69" s="200">
        <f>'[2]EVO CCAA 16-29AS'!$D$69</f>
        <v>-75</v>
      </c>
      <c r="E69" s="201">
        <f>'[2]EVO CCAA 16-29AS'!$E$69</f>
        <v>-0.67198279724039067</v>
      </c>
      <c r="F69" s="506">
        <f>'[2]EVO CCAA 16-29AS'!$F$69</f>
        <v>11161</v>
      </c>
      <c r="G69" s="202">
        <f>'[2]EVO CCAA 16-29AS'!$G$69</f>
        <v>-960</v>
      </c>
      <c r="H69" s="203">
        <f>'[2]EVO CCAA 16-29AS'!$H$69</f>
        <v>-7.9694504399800765</v>
      </c>
      <c r="I69" s="512">
        <f>'[2]EVO CCAA 16-29AS'!$I$69</f>
        <v>12046</v>
      </c>
    </row>
    <row r="70" spans="2:9" s="146" customFormat="1" ht="6" customHeight="1" x14ac:dyDescent="0.2">
      <c r="B70" s="204"/>
      <c r="C70" s="205"/>
      <c r="D70" s="206"/>
      <c r="E70" s="207"/>
      <c r="F70" s="507"/>
      <c r="G70" s="206"/>
      <c r="H70" s="207"/>
      <c r="I70" s="507"/>
    </row>
    <row r="71" spans="2:9" s="146" customFormat="1" ht="13.15" customHeight="1" x14ac:dyDescent="0.2">
      <c r="B71" s="180" t="s">
        <v>93</v>
      </c>
      <c r="C71" s="181">
        <f>'[2]EVO CCAA 16-29AS'!$C$71</f>
        <v>5451</v>
      </c>
      <c r="D71" s="182">
        <f>'[2]EVO CCAA 16-29AS'!$D$71</f>
        <v>-165</v>
      </c>
      <c r="E71" s="183">
        <f>'[2]EVO CCAA 16-29AS'!$E$71</f>
        <v>-2.9380341880341878</v>
      </c>
      <c r="F71" s="503">
        <f>'[2]EVO CCAA 16-29AS'!$F$71</f>
        <v>5616</v>
      </c>
      <c r="G71" s="184">
        <f>'[2]EVO CCAA 16-29AS'!$G$71</f>
        <v>-58</v>
      </c>
      <c r="H71" s="185">
        <f>'[2]EVO CCAA 16-29AS'!$H$71</f>
        <v>-1.0528226538391723</v>
      </c>
      <c r="I71" s="509">
        <f>'[2]EVO CCAA 16-29AS'!$I$71</f>
        <v>5509</v>
      </c>
    </row>
    <row r="72" spans="2:9" s="146" customFormat="1" ht="13.15" customHeight="1" x14ac:dyDescent="0.2">
      <c r="B72" s="186" t="s">
        <v>94</v>
      </c>
      <c r="C72" s="187">
        <f>'[2]EVO CCAA 16-29AS'!$C$72</f>
        <v>1566</v>
      </c>
      <c r="D72" s="188">
        <f>'[2]EVO CCAA 16-29AS'!$D$72</f>
        <v>-27</v>
      </c>
      <c r="E72" s="189">
        <f>'[2]EVO CCAA 16-29AS'!$E$72</f>
        <v>-1.6949152542372881</v>
      </c>
      <c r="F72" s="504">
        <f>'[2]EVO CCAA 16-29AS'!$F$72</f>
        <v>1593</v>
      </c>
      <c r="G72" s="190">
        <f>'[2]EVO CCAA 16-29AS'!$G$72</f>
        <v>53</v>
      </c>
      <c r="H72" s="191">
        <f>'[2]EVO CCAA 16-29AS'!$H$72</f>
        <v>3.5029742233972239</v>
      </c>
      <c r="I72" s="510">
        <f>'[2]EVO CCAA 16-29AS'!$I$72</f>
        <v>1513</v>
      </c>
    </row>
    <row r="73" spans="2:9" s="146" customFormat="1" ht="13.15" customHeight="1" x14ac:dyDescent="0.2">
      <c r="B73" s="186" t="s">
        <v>95</v>
      </c>
      <c r="C73" s="187">
        <f>'[2]EVO CCAA 16-29AS'!$C$73</f>
        <v>1819</v>
      </c>
      <c r="D73" s="188">
        <f>'[2]EVO CCAA 16-29AS'!$D$73</f>
        <v>-5</v>
      </c>
      <c r="E73" s="189">
        <f>'[2]EVO CCAA 16-29AS'!$E$73</f>
        <v>-0.27412280701754382</v>
      </c>
      <c r="F73" s="504">
        <f>'[2]EVO CCAA 16-29AS'!$F$73</f>
        <v>1824</v>
      </c>
      <c r="G73" s="190">
        <f>'[2]EVO CCAA 16-29AS'!$G$73</f>
        <v>56</v>
      </c>
      <c r="H73" s="191">
        <f>'[2]EVO CCAA 16-29AS'!$H$73</f>
        <v>3.176403857061826</v>
      </c>
      <c r="I73" s="510">
        <f>'[2]EVO CCAA 16-29AS'!$I$73</f>
        <v>1763</v>
      </c>
    </row>
    <row r="74" spans="2:9" s="146" customFormat="1" ht="13.15" customHeight="1" x14ac:dyDescent="0.2">
      <c r="B74" s="192" t="s">
        <v>96</v>
      </c>
      <c r="C74" s="193">
        <f>'[2]EVO CCAA 16-29AS'!$C$74</f>
        <v>5237</v>
      </c>
      <c r="D74" s="194">
        <f>'[2]EVO CCAA 16-29AS'!$D$74</f>
        <v>-110</v>
      </c>
      <c r="E74" s="195">
        <f>'[2]EVO CCAA 16-29AS'!$E$74</f>
        <v>-2.0572283523471109</v>
      </c>
      <c r="F74" s="505">
        <f>'[2]EVO CCAA 16-29AS'!$F$74</f>
        <v>5347</v>
      </c>
      <c r="G74" s="196">
        <f>'[2]EVO CCAA 16-29AS'!$G$74</f>
        <v>149</v>
      </c>
      <c r="H74" s="197">
        <f>'[2]EVO CCAA 16-29AS'!$H$74</f>
        <v>2.9284591194968552</v>
      </c>
      <c r="I74" s="511">
        <f>'[2]EVO CCAA 16-29AS'!$I$74</f>
        <v>5088</v>
      </c>
    </row>
    <row r="75" spans="2:9" s="146" customFormat="1" ht="13.15" customHeight="1" x14ac:dyDescent="0.2">
      <c r="B75" s="198" t="s">
        <v>97</v>
      </c>
      <c r="C75" s="199">
        <f>'[2]EVO CCAA 16-29AS'!$C$75</f>
        <v>14073</v>
      </c>
      <c r="D75" s="200">
        <f>'[2]EVO CCAA 16-29AS'!$D$75</f>
        <v>-307</v>
      </c>
      <c r="E75" s="201">
        <f>'[2]EVO CCAA 16-29AS'!$E$75</f>
        <v>-2.1349095966620308</v>
      </c>
      <c r="F75" s="506">
        <f>'[2]EVO CCAA 16-29AS'!$F$75</f>
        <v>14380</v>
      </c>
      <c r="G75" s="202">
        <f>'[2]EVO CCAA 16-29AS'!$G$75</f>
        <v>200</v>
      </c>
      <c r="H75" s="203">
        <f>'[2]EVO CCAA 16-29AS'!$H$75</f>
        <v>1.4416492467382687</v>
      </c>
      <c r="I75" s="512">
        <f>'[2]EVO CCAA 16-29AS'!$I$75</f>
        <v>13873</v>
      </c>
    </row>
    <row r="76" spans="2:9" s="146" customFormat="1" ht="6" customHeight="1" x14ac:dyDescent="0.2">
      <c r="B76" s="204"/>
      <c r="C76" s="205"/>
      <c r="D76" s="206"/>
      <c r="E76" s="207"/>
      <c r="F76" s="507"/>
      <c r="G76" s="206"/>
      <c r="H76" s="207"/>
      <c r="I76" s="507"/>
    </row>
    <row r="77" spans="2:9" s="146" customFormat="1" ht="13.15" customHeight="1" x14ac:dyDescent="0.2">
      <c r="B77" s="198" t="s">
        <v>98</v>
      </c>
      <c r="C77" s="199">
        <f>'[2]EVO CCAA 16-29AS'!$C$77</f>
        <v>43464</v>
      </c>
      <c r="D77" s="200">
        <f>'[2]EVO CCAA 16-29AS'!$D$77</f>
        <v>630</v>
      </c>
      <c r="E77" s="201">
        <f>'[2]EVO CCAA 16-29AS'!$E$77</f>
        <v>1.4707942288835971</v>
      </c>
      <c r="F77" s="506">
        <f>'[2]EVO CCAA 16-29AS'!$F$77</f>
        <v>42834</v>
      </c>
      <c r="G77" s="202">
        <f>'[2]EVO CCAA 16-29AS'!$G$77</f>
        <v>-193</v>
      </c>
      <c r="H77" s="203">
        <f>'[2]EVO CCAA 16-29AS'!$H$77</f>
        <v>-0.44208259843782211</v>
      </c>
      <c r="I77" s="512">
        <f>'[2]EVO CCAA 16-29AS'!$I$77</f>
        <v>43657</v>
      </c>
    </row>
    <row r="78" spans="2:9" s="146" customFormat="1" ht="6" customHeight="1" x14ac:dyDescent="0.2">
      <c r="B78" s="204"/>
      <c r="C78" s="205"/>
      <c r="D78" s="206"/>
      <c r="E78" s="207"/>
      <c r="F78" s="507"/>
      <c r="G78" s="206"/>
      <c r="H78" s="207"/>
      <c r="I78" s="507"/>
    </row>
    <row r="79" spans="2:9" s="146" customFormat="1" ht="13.15" customHeight="1" x14ac:dyDescent="0.2">
      <c r="B79" s="198" t="s">
        <v>99</v>
      </c>
      <c r="C79" s="199">
        <f>'[2]EVO CCAA 16-29AS'!$C$79</f>
        <v>13896</v>
      </c>
      <c r="D79" s="200">
        <f>'[2]EVO CCAA 16-29AS'!$D$79</f>
        <v>-270</v>
      </c>
      <c r="E79" s="201">
        <f>'[2]EVO CCAA 16-29AS'!$E$79</f>
        <v>-1.9059720457433291</v>
      </c>
      <c r="F79" s="506">
        <f>'[2]EVO CCAA 16-29AS'!$F$79</f>
        <v>14166</v>
      </c>
      <c r="G79" s="202">
        <f>'[2]EVO CCAA 16-29AS'!$G$79</f>
        <v>-1229</v>
      </c>
      <c r="H79" s="203">
        <f>'[2]EVO CCAA 16-29AS'!$H$79</f>
        <v>-8.1256198347107436</v>
      </c>
      <c r="I79" s="512">
        <f>'[2]EVO CCAA 16-29AS'!$I$79</f>
        <v>15125</v>
      </c>
    </row>
    <row r="80" spans="2:9" s="146" customFormat="1" ht="6" customHeight="1" x14ac:dyDescent="0.2">
      <c r="B80" s="204"/>
      <c r="C80" s="205"/>
      <c r="D80" s="206"/>
      <c r="E80" s="207"/>
      <c r="F80" s="507"/>
      <c r="G80" s="206"/>
      <c r="H80" s="207"/>
      <c r="I80" s="507"/>
    </row>
    <row r="81" spans="2:9" s="146" customFormat="1" ht="13.15" customHeight="1" x14ac:dyDescent="0.2">
      <c r="B81" s="198" t="s">
        <v>100</v>
      </c>
      <c r="C81" s="199">
        <f>'[2]EVO CCAA 16-29AS'!$C$81</f>
        <v>5398</v>
      </c>
      <c r="D81" s="200">
        <f>'[2]EVO CCAA 16-29AS'!$D$81</f>
        <v>57</v>
      </c>
      <c r="E81" s="201">
        <f>'[2]EVO CCAA 16-29AS'!$E$81</f>
        <v>1.0672158771765587</v>
      </c>
      <c r="F81" s="506">
        <f>'[2]EVO CCAA 16-29AS'!$F$81</f>
        <v>5341</v>
      </c>
      <c r="G81" s="202">
        <f>'[2]EVO CCAA 16-29AS'!$G$81</f>
        <v>-238</v>
      </c>
      <c r="H81" s="203">
        <f>'[2]EVO CCAA 16-29AS'!$H$81</f>
        <v>-4.2228530872959542</v>
      </c>
      <c r="I81" s="512">
        <f>'[2]EVO CCAA 16-29AS'!$I$81</f>
        <v>5636</v>
      </c>
    </row>
    <row r="82" spans="2:9" s="146" customFormat="1" ht="6" customHeight="1" x14ac:dyDescent="0.2">
      <c r="B82" s="204"/>
      <c r="C82" s="205"/>
      <c r="D82" s="206"/>
      <c r="E82" s="207"/>
      <c r="F82" s="507"/>
      <c r="G82" s="206"/>
      <c r="H82" s="207"/>
      <c r="I82" s="507"/>
    </row>
    <row r="83" spans="2:9" s="146" customFormat="1" ht="13.15" customHeight="1" x14ac:dyDescent="0.2">
      <c r="B83" s="180" t="s">
        <v>101</v>
      </c>
      <c r="C83" s="181">
        <f>'[2]EVO CCAA 16-29AS'!$C$83</f>
        <v>3012</v>
      </c>
      <c r="D83" s="182">
        <f>'[2]EVO CCAA 16-29AS'!$D$83</f>
        <v>40</v>
      </c>
      <c r="E83" s="183">
        <f>'[2]EVO CCAA 16-29AS'!$E$83</f>
        <v>1.3458950201884252</v>
      </c>
      <c r="F83" s="503">
        <f>'[2]EVO CCAA 16-29AS'!$F$83</f>
        <v>2972</v>
      </c>
      <c r="G83" s="184">
        <f>'[2]EVO CCAA 16-29AS'!$G$83</f>
        <v>-211</v>
      </c>
      <c r="H83" s="185">
        <f>'[2]EVO CCAA 16-29AS'!$H$83</f>
        <v>-6.5466956251939186</v>
      </c>
      <c r="I83" s="509">
        <f>'[2]EVO CCAA 16-29AS'!$I$83</f>
        <v>3223</v>
      </c>
    </row>
    <row r="84" spans="2:9" s="146" customFormat="1" ht="13.15" customHeight="1" x14ac:dyDescent="0.2">
      <c r="B84" s="186" t="s">
        <v>102</v>
      </c>
      <c r="C84" s="187">
        <f>'[2]EVO CCAA 16-29AS'!$C$84</f>
        <v>10171</v>
      </c>
      <c r="D84" s="188">
        <f>'[2]EVO CCAA 16-29AS'!$D$84</f>
        <v>-21</v>
      </c>
      <c r="E84" s="189">
        <f>'[2]EVO CCAA 16-29AS'!$E$84</f>
        <v>-0.20604395604395606</v>
      </c>
      <c r="F84" s="504">
        <f>'[2]EVO CCAA 16-29AS'!$F$84</f>
        <v>10192</v>
      </c>
      <c r="G84" s="190">
        <f>'[2]EVO CCAA 16-29AS'!$G$84</f>
        <v>-294</v>
      </c>
      <c r="H84" s="191">
        <f>'[2]EVO CCAA 16-29AS'!$H$84</f>
        <v>-2.8093645484949836</v>
      </c>
      <c r="I84" s="510">
        <f>'[2]EVO CCAA 16-29AS'!$I$84</f>
        <v>10465</v>
      </c>
    </row>
    <row r="85" spans="2:9" s="146" customFormat="1" ht="13.15" customHeight="1" x14ac:dyDescent="0.2">
      <c r="B85" s="192" t="s">
        <v>103</v>
      </c>
      <c r="C85" s="193">
        <f>'[2]EVO CCAA 16-29AS'!$C$85</f>
        <v>5013</v>
      </c>
      <c r="D85" s="194">
        <f>'[2]EVO CCAA 16-29AS'!$D$85</f>
        <v>2</v>
      </c>
      <c r="E85" s="195">
        <f>'[2]EVO CCAA 16-29AS'!$E$85</f>
        <v>3.9912193175014966E-2</v>
      </c>
      <c r="F85" s="505">
        <f>'[2]EVO CCAA 16-29AS'!$F$85</f>
        <v>5011</v>
      </c>
      <c r="G85" s="196">
        <f>'[2]EVO CCAA 16-29AS'!$G$85</f>
        <v>-62</v>
      </c>
      <c r="H85" s="197">
        <f>'[2]EVO CCAA 16-29AS'!$H$85</f>
        <v>-1.2216748768472907</v>
      </c>
      <c r="I85" s="511">
        <f>'[2]EVO CCAA 16-29AS'!$I$85</f>
        <v>5075</v>
      </c>
    </row>
    <row r="86" spans="2:9" s="146" customFormat="1" ht="13.15" customHeight="1" x14ac:dyDescent="0.2">
      <c r="B86" s="198" t="s">
        <v>104</v>
      </c>
      <c r="C86" s="199">
        <f>'[2]EVO CCAA 16-29AS'!$C$86</f>
        <v>18196</v>
      </c>
      <c r="D86" s="200">
        <f>'[2]EVO CCAA 16-29AS'!$D$86</f>
        <v>21</v>
      </c>
      <c r="E86" s="201">
        <f>'[2]EVO CCAA 16-29AS'!$E$86</f>
        <v>0.1155433287482806</v>
      </c>
      <c r="F86" s="506">
        <f>'[2]EVO CCAA 16-29AS'!$F$86</f>
        <v>18175</v>
      </c>
      <c r="G86" s="202">
        <f>'[2]EVO CCAA 16-29AS'!$G$86</f>
        <v>-567</v>
      </c>
      <c r="H86" s="203">
        <f>'[2]EVO CCAA 16-29AS'!$H$86</f>
        <v>-3.0219048126632204</v>
      </c>
      <c r="I86" s="512">
        <f>'[2]EVO CCAA 16-29AS'!$I$86</f>
        <v>18763</v>
      </c>
    </row>
    <row r="87" spans="2:9" s="146" customFormat="1" ht="6" customHeight="1" x14ac:dyDescent="0.2">
      <c r="B87" s="204"/>
      <c r="C87" s="205"/>
      <c r="D87" s="206"/>
      <c r="E87" s="207"/>
      <c r="F87" s="507"/>
      <c r="G87" s="206"/>
      <c r="H87" s="207"/>
      <c r="I87" s="507"/>
    </row>
    <row r="88" spans="2:9" s="146" customFormat="1" ht="13.15" customHeight="1" x14ac:dyDescent="0.2">
      <c r="B88" s="198" t="s">
        <v>105</v>
      </c>
      <c r="C88" s="199">
        <f>'[2]EVO CCAA 16-29AS'!$C$88</f>
        <v>1891</v>
      </c>
      <c r="D88" s="200">
        <f>'[2]EVO CCAA 16-29AS'!$D$88</f>
        <v>-41</v>
      </c>
      <c r="E88" s="201">
        <f>'[2]EVO CCAA 16-29AS'!$E$88</f>
        <v>-2.1221532091097308</v>
      </c>
      <c r="F88" s="506">
        <f>'[2]EVO CCAA 16-29AS'!$F$88</f>
        <v>1932</v>
      </c>
      <c r="G88" s="202">
        <f>'[2]EVO CCAA 16-29AS'!$G$88</f>
        <v>-70</v>
      </c>
      <c r="H88" s="203">
        <f>'[2]EVO CCAA 16-29AS'!$H$88</f>
        <v>-3.5696073431922484</v>
      </c>
      <c r="I88" s="512">
        <f>'[2]EVO CCAA 16-29AS'!$I$88</f>
        <v>1961</v>
      </c>
    </row>
    <row r="89" spans="2:9" s="146" customFormat="1" ht="6" customHeight="1" x14ac:dyDescent="0.2">
      <c r="B89" s="204"/>
      <c r="C89" s="205"/>
      <c r="D89" s="206"/>
      <c r="E89" s="207"/>
      <c r="F89" s="507"/>
      <c r="G89" s="206"/>
      <c r="H89" s="207"/>
      <c r="I89" s="507"/>
    </row>
    <row r="90" spans="2:9" s="146" customFormat="1" ht="13.15" customHeight="1" x14ac:dyDescent="0.2">
      <c r="B90" s="198" t="s">
        <v>106</v>
      </c>
      <c r="C90" s="199">
        <f>'[2]EVO CCAA 16-29AS'!$C$90</f>
        <v>1706</v>
      </c>
      <c r="D90" s="200">
        <f>'[2]EVO CCAA 16-29AS'!$D$90</f>
        <v>-3</v>
      </c>
      <c r="E90" s="201">
        <f>'[2]EVO CCAA 16-29AS'!$E$90</f>
        <v>-0.17554125219426564</v>
      </c>
      <c r="F90" s="506">
        <f>'[2]EVO CCAA 16-29AS'!$F$90</f>
        <v>1709</v>
      </c>
      <c r="G90" s="202">
        <f>'[2]EVO CCAA 16-29AS'!$G$90</f>
        <v>-165</v>
      </c>
      <c r="H90" s="203">
        <f>'[2]EVO CCAA 16-29AS'!$H$90</f>
        <v>-8.818813468733298</v>
      </c>
      <c r="I90" s="512">
        <f>'[2]EVO CCAA 16-29AS'!$I$90</f>
        <v>1871</v>
      </c>
    </row>
    <row r="91" spans="2:9" s="146" customFormat="1" ht="6" customHeight="1" x14ac:dyDescent="0.2">
      <c r="B91" s="204"/>
      <c r="C91" s="205"/>
      <c r="D91" s="206"/>
      <c r="E91" s="207"/>
      <c r="F91" s="507"/>
      <c r="G91" s="206"/>
      <c r="H91" s="207"/>
      <c r="I91" s="507"/>
    </row>
    <row r="92" spans="2:9" s="146" customFormat="1" ht="13.15" customHeight="1" x14ac:dyDescent="0.2">
      <c r="B92" s="198" t="s">
        <v>107</v>
      </c>
      <c r="C92" s="199">
        <f>'[2]EVO CCAA 16-29AS'!$C$92</f>
        <v>1561</v>
      </c>
      <c r="D92" s="200">
        <f>'[2]EVO CCAA 16-29AS'!$D$92</f>
        <v>26</v>
      </c>
      <c r="E92" s="201">
        <f>'[2]EVO CCAA 16-29AS'!$E$92</f>
        <v>1.6938110749185669</v>
      </c>
      <c r="F92" s="506">
        <f>'[2]EVO CCAA 16-29AS'!$F$92</f>
        <v>1535</v>
      </c>
      <c r="G92" s="202">
        <f>'[2]EVO CCAA 16-29AS'!$G$92</f>
        <v>-327</v>
      </c>
      <c r="H92" s="203">
        <f>'[2]EVO CCAA 16-29AS'!$H$92</f>
        <v>-17.319915254237291</v>
      </c>
      <c r="I92" s="512">
        <f>'[2]EVO CCAA 16-29AS'!$I$92</f>
        <v>1888</v>
      </c>
    </row>
    <row r="93" spans="2:9" s="146" customFormat="1" ht="6" customHeight="1" x14ac:dyDescent="0.2">
      <c r="B93" s="204"/>
      <c r="C93" s="205"/>
      <c r="D93" s="206"/>
      <c r="E93" s="207"/>
      <c r="F93" s="507"/>
      <c r="G93" s="206"/>
      <c r="H93" s="207"/>
      <c r="I93" s="507"/>
    </row>
    <row r="94" spans="2:9" s="146" customFormat="1" ht="20.100000000000001" customHeight="1" x14ac:dyDescent="0.2">
      <c r="B94" s="198" t="s">
        <v>108</v>
      </c>
      <c r="C94" s="199">
        <f>'[2]EVO CCAA 16-29AS'!$C$94</f>
        <v>370937</v>
      </c>
      <c r="D94" s="200">
        <f>'[2]EVO CCAA 16-29AS'!$D$94</f>
        <v>-4585</v>
      </c>
      <c r="E94" s="201">
        <f>'[2]EVO CCAA 16-29AS'!$E$94</f>
        <v>-1.2209670804906239</v>
      </c>
      <c r="F94" s="506">
        <f>'[2]EVO CCAA 16-29AS'!$F$94</f>
        <v>375522</v>
      </c>
      <c r="G94" s="202">
        <f>'[2]EVO CCAA 16-29AS'!$G$94</f>
        <v>-20337</v>
      </c>
      <c r="H94" s="203">
        <f>'[2]EVO CCAA 16-29AS'!$H$94</f>
        <v>-5.1976364389149294</v>
      </c>
      <c r="I94" s="512">
        <f>'[2]EVO CCAA 16-29AS'!$I$94</f>
        <v>391274</v>
      </c>
    </row>
    <row r="95" spans="2:9" x14ac:dyDescent="0.35">
      <c r="B95" s="209" t="s">
        <v>20</v>
      </c>
    </row>
    <row r="96" spans="2:9" x14ac:dyDescent="0.35">
      <c r="B96" s="53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"/>
  <sheetViews>
    <sheetView showGridLines="0" view="pageBreakPreview" topLeftCell="A16" zoomScaleNormal="140" zoomScaleSheetLayoutView="100" workbookViewId="0">
      <selection activeCell="K29" sqref="K29"/>
    </sheetView>
  </sheetViews>
  <sheetFormatPr baseColWidth="10" defaultColWidth="11.42578125" defaultRowHeight="15" x14ac:dyDescent="0.35"/>
  <cols>
    <col min="1" max="1" width="5.28515625" style="9" customWidth="1"/>
    <col min="2" max="2" width="23.7109375" style="9" customWidth="1"/>
    <col min="3" max="9" width="9.42578125" style="9" customWidth="1"/>
    <col min="10" max="10" width="3.7109375" style="9" customWidth="1"/>
    <col min="11" max="16384" width="11.42578125" style="9"/>
  </cols>
  <sheetData>
    <row r="1" spans="1:11" s="1" customFormat="1" ht="13.15" customHeight="1" x14ac:dyDescent="0.3">
      <c r="B1" s="2"/>
    </row>
    <row r="2" spans="1:11" s="1" customFormat="1" x14ac:dyDescent="0.3">
      <c r="B2" s="2"/>
    </row>
    <row r="3" spans="1:11" s="1" customFormat="1" x14ac:dyDescent="0.3">
      <c r="B3" s="2"/>
    </row>
    <row r="4" spans="1:11" s="1" customFormat="1" x14ac:dyDescent="0.3">
      <c r="B4" s="2"/>
    </row>
    <row r="5" spans="1:11" s="434" customFormat="1" ht="21" customHeight="1" x14ac:dyDescent="0.2">
      <c r="B5" s="39" t="str">
        <f>'[2]EVO CCAA 16-29M'!$B$5</f>
        <v>marzo 2026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114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x14ac:dyDescent="0.35">
      <c r="A9" s="116"/>
      <c r="B9" s="174"/>
      <c r="C9" s="412" t="str">
        <f>'[2]EVO CCAA 16-29M'!$C$9</f>
        <v>marzo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s="115" customFormat="1" ht="15" customHeight="1" x14ac:dyDescent="0.35">
      <c r="A10" s="116"/>
      <c r="B10" s="175" t="s">
        <v>112</v>
      </c>
      <c r="C10" s="430" t="str">
        <f>'[2]EVO CCAA 16-29M'!$C$10</f>
        <v xml:space="preserve"> 2026</v>
      </c>
      <c r="D10" s="418"/>
      <c r="E10" s="419" t="str">
        <f>'[2]EVO CCAA 16-29M'!E$10</f>
        <v>febrero 2026</v>
      </c>
      <c r="F10" s="420"/>
      <c r="G10" s="418"/>
      <c r="H10" s="419" t="str">
        <f>'[2]EVO CCAA 16-29M'!H$10</f>
        <v>marzo 2025</v>
      </c>
      <c r="I10" s="421"/>
      <c r="J10" s="116"/>
    </row>
    <row r="11" spans="1:11" s="115" customFormat="1" x14ac:dyDescent="0.35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15" customHeight="1" x14ac:dyDescent="0.2">
      <c r="B13" s="214" t="s">
        <v>46</v>
      </c>
      <c r="C13" s="215">
        <f>'[2]EVO CCAA 16-29M'!$C$13</f>
        <v>3769</v>
      </c>
      <c r="D13" s="216">
        <f>'[2]EVO CCAA 16-29M'!$D$13</f>
        <v>93</v>
      </c>
      <c r="E13" s="217">
        <f>'[2]EVO CCAA 16-29M'!$E$13</f>
        <v>2.5299238302502718</v>
      </c>
      <c r="F13" s="514">
        <f>'[2]EVO CCAA 16-29M'!$F$13</f>
        <v>3676</v>
      </c>
      <c r="G13" s="218">
        <f>'[2]EVO CCAA 16-29M'!$G$13</f>
        <v>-288</v>
      </c>
      <c r="H13" s="219">
        <f>'[2]EVO CCAA 16-29M'!$H$13</f>
        <v>-7.0988415085038215</v>
      </c>
      <c r="I13" s="519">
        <f>'[2]EVO CCAA 16-29M'!$I$13</f>
        <v>4057</v>
      </c>
    </row>
    <row r="14" spans="1:11" s="213" customFormat="1" ht="13.15" customHeight="1" x14ac:dyDescent="0.2">
      <c r="B14" s="220" t="s">
        <v>47</v>
      </c>
      <c r="C14" s="221">
        <f>'[2]EVO CCAA 16-29M'!$C$14</f>
        <v>8768</v>
      </c>
      <c r="D14" s="222">
        <f>'[2]EVO CCAA 16-29M'!$D$14</f>
        <v>-253</v>
      </c>
      <c r="E14" s="223">
        <f>'[2]EVO CCAA 16-29M'!$E$14</f>
        <v>-2.8045671211617336</v>
      </c>
      <c r="F14" s="515">
        <f>'[2]EVO CCAA 16-29M'!$F$14</f>
        <v>9021</v>
      </c>
      <c r="G14" s="224">
        <f>'[2]EVO CCAA 16-29M'!$G$14</f>
        <v>-1357</v>
      </c>
      <c r="H14" s="225">
        <f>'[2]EVO CCAA 16-29M'!$H$14</f>
        <v>-13.40246913580247</v>
      </c>
      <c r="I14" s="520">
        <f>'[2]EVO CCAA 16-29M'!$I$14</f>
        <v>10125</v>
      </c>
    </row>
    <row r="15" spans="1:11" s="213" customFormat="1" ht="13.15" customHeight="1" x14ac:dyDescent="0.2">
      <c r="B15" s="220" t="s">
        <v>48</v>
      </c>
      <c r="C15" s="221">
        <f>'[2]EVO CCAA 16-29M'!$C$15</f>
        <v>4428</v>
      </c>
      <c r="D15" s="222">
        <f>'[2]EVO CCAA 16-29M'!$D$15</f>
        <v>-105</v>
      </c>
      <c r="E15" s="223">
        <f>'[2]EVO CCAA 16-29M'!$E$15</f>
        <v>-2.316346790205162</v>
      </c>
      <c r="F15" s="515">
        <f>'[2]EVO CCAA 16-29M'!$F$15</f>
        <v>4533</v>
      </c>
      <c r="G15" s="224">
        <f>'[2]EVO CCAA 16-29M'!$G$15</f>
        <v>-917</v>
      </c>
      <c r="H15" s="225">
        <f>'[2]EVO CCAA 16-29M'!$H$15</f>
        <v>-17.156220767072032</v>
      </c>
      <c r="I15" s="520">
        <f>'[2]EVO CCAA 16-29M'!$I$15</f>
        <v>5345</v>
      </c>
    </row>
    <row r="16" spans="1:11" s="213" customFormat="1" ht="13.15" customHeight="1" x14ac:dyDescent="0.2">
      <c r="B16" s="220" t="s">
        <v>49</v>
      </c>
      <c r="C16" s="221">
        <f>'[2]EVO CCAA 16-29M'!$C$16</f>
        <v>6685</v>
      </c>
      <c r="D16" s="222">
        <f>'[2]EVO CCAA 16-29M'!$D$16</f>
        <v>-180</v>
      </c>
      <c r="E16" s="223">
        <f>'[2]EVO CCAA 16-29M'!$E$16</f>
        <v>-2.6219956300072833</v>
      </c>
      <c r="F16" s="515">
        <f>'[2]EVO CCAA 16-29M'!$F$16</f>
        <v>6865</v>
      </c>
      <c r="G16" s="224">
        <f>'[2]EVO CCAA 16-29M'!$G$16</f>
        <v>-691</v>
      </c>
      <c r="H16" s="225">
        <f>'[2]EVO CCAA 16-29M'!$H$16</f>
        <v>-9.3682212581344899</v>
      </c>
      <c r="I16" s="520">
        <f>'[2]EVO CCAA 16-29M'!$I$16</f>
        <v>7376</v>
      </c>
    </row>
    <row r="17" spans="2:9" s="213" customFormat="1" ht="13.15" customHeight="1" x14ac:dyDescent="0.2">
      <c r="B17" s="220" t="s">
        <v>50</v>
      </c>
      <c r="C17" s="221">
        <f>'[2]EVO CCAA 16-29M'!$C$17</f>
        <v>2468</v>
      </c>
      <c r="D17" s="222">
        <f>'[2]EVO CCAA 16-29M'!$D$17</f>
        <v>-167</v>
      </c>
      <c r="E17" s="223">
        <f>'[2]EVO CCAA 16-29M'!$E$17</f>
        <v>-6.3377609108159403</v>
      </c>
      <c r="F17" s="515">
        <f>'[2]EVO CCAA 16-29M'!$F$17</f>
        <v>2635</v>
      </c>
      <c r="G17" s="224">
        <f>'[2]EVO CCAA 16-29M'!$G$17</f>
        <v>-346</v>
      </c>
      <c r="H17" s="225">
        <f>'[2]EVO CCAA 16-29M'!$H$17</f>
        <v>-12.295664534470504</v>
      </c>
      <c r="I17" s="520">
        <f>'[2]EVO CCAA 16-29M'!$I$17</f>
        <v>2814</v>
      </c>
    </row>
    <row r="18" spans="2:9" s="213" customFormat="1" ht="13.15" customHeight="1" x14ac:dyDescent="0.2">
      <c r="B18" s="220" t="s">
        <v>51</v>
      </c>
      <c r="C18" s="221">
        <f>'[2]EVO CCAA 16-29M'!$C$18</f>
        <v>3823</v>
      </c>
      <c r="D18" s="222">
        <f>'[2]EVO CCAA 16-29M'!$D$18</f>
        <v>-53</v>
      </c>
      <c r="E18" s="223">
        <f>'[2]EVO CCAA 16-29M'!$E$18</f>
        <v>-1.3673890608875128</v>
      </c>
      <c r="F18" s="515">
        <f>'[2]EVO CCAA 16-29M'!$F$18</f>
        <v>3876</v>
      </c>
      <c r="G18" s="224">
        <f>'[2]EVO CCAA 16-29M'!$G$18</f>
        <v>-419</v>
      </c>
      <c r="H18" s="225">
        <f>'[2]EVO CCAA 16-29M'!$H$18</f>
        <v>-9.8774163130598787</v>
      </c>
      <c r="I18" s="520">
        <f>'[2]EVO CCAA 16-29M'!$I$18</f>
        <v>4242</v>
      </c>
    </row>
    <row r="19" spans="2:9" s="213" customFormat="1" ht="13.15" customHeight="1" x14ac:dyDescent="0.2">
      <c r="B19" s="220" t="s">
        <v>52</v>
      </c>
      <c r="C19" s="221">
        <f>'[2]EVO CCAA 16-29M'!$C$19</f>
        <v>8059</v>
      </c>
      <c r="D19" s="222">
        <f>'[2]EVO CCAA 16-29M'!$D$19</f>
        <v>-258</v>
      </c>
      <c r="E19" s="223">
        <f>'[2]EVO CCAA 16-29M'!$E$19</f>
        <v>-3.1020800769508234</v>
      </c>
      <c r="F19" s="515">
        <f>'[2]EVO CCAA 16-29M'!$F$19</f>
        <v>8317</v>
      </c>
      <c r="G19" s="224">
        <f>'[2]EVO CCAA 16-29M'!$G$19</f>
        <v>-1157</v>
      </c>
      <c r="H19" s="225">
        <f>'[2]EVO CCAA 16-29M'!$H$19</f>
        <v>-12.554253472222221</v>
      </c>
      <c r="I19" s="520">
        <f>'[2]EVO CCAA 16-29M'!$I$19</f>
        <v>9216</v>
      </c>
    </row>
    <row r="20" spans="2:9" s="213" customFormat="1" ht="13.15" customHeight="1" x14ac:dyDescent="0.2">
      <c r="B20" s="226" t="s">
        <v>53</v>
      </c>
      <c r="C20" s="227">
        <f>'[2]EVO CCAA 16-29M'!$C$20</f>
        <v>12344</v>
      </c>
      <c r="D20" s="228">
        <f>'[2]EVO CCAA 16-29M'!$D$20</f>
        <v>-307</v>
      </c>
      <c r="E20" s="229">
        <f>'[2]EVO CCAA 16-29M'!$E$20</f>
        <v>-2.4266856374990118</v>
      </c>
      <c r="F20" s="516">
        <f>'[2]EVO CCAA 16-29M'!$F$20</f>
        <v>12651</v>
      </c>
      <c r="G20" s="230">
        <f>'[2]EVO CCAA 16-29M'!$G$20</f>
        <v>-1428</v>
      </c>
      <c r="H20" s="231">
        <f>'[2]EVO CCAA 16-29M'!$H$20</f>
        <v>-10.368864362474586</v>
      </c>
      <c r="I20" s="521">
        <f>'[2]EVO CCAA 16-29M'!$I$20</f>
        <v>13772</v>
      </c>
    </row>
    <row r="21" spans="2:9" s="213" customFormat="1" ht="13.15" customHeight="1" x14ac:dyDescent="0.2">
      <c r="B21" s="232" t="s">
        <v>54</v>
      </c>
      <c r="C21" s="233">
        <f>'[2]EVO CCAA 16-29M'!$C$21</f>
        <v>50344</v>
      </c>
      <c r="D21" s="234">
        <f>'[2]EVO CCAA 16-29M'!$D$21</f>
        <v>-1230</v>
      </c>
      <c r="E21" s="235">
        <f>'[2]EVO CCAA 16-29M'!$E$21</f>
        <v>-2.3849226354364603</v>
      </c>
      <c r="F21" s="517">
        <f>'[2]EVO CCAA 16-29M'!$F$21</f>
        <v>51574</v>
      </c>
      <c r="G21" s="236">
        <f>'[2]EVO CCAA 16-29M'!$G$21</f>
        <v>-6603</v>
      </c>
      <c r="H21" s="237">
        <f>'[2]EVO CCAA 16-29M'!$H$21</f>
        <v>-11.594991834512793</v>
      </c>
      <c r="I21" s="522">
        <f>'[2]EVO CCAA 16-29M'!$I$21</f>
        <v>56947</v>
      </c>
    </row>
    <row r="22" spans="2:9" s="213" customFormat="1" ht="6" customHeight="1" x14ac:dyDescent="0.2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15" customHeight="1" x14ac:dyDescent="0.2">
      <c r="B23" s="214" t="s">
        <v>55</v>
      </c>
      <c r="C23" s="215">
        <f>'[2]EVO CCAA 16-29M'!$C$23</f>
        <v>659</v>
      </c>
      <c r="D23" s="216">
        <f>'[2]EVO CCAA 16-29M'!$D$23</f>
        <v>-48</v>
      </c>
      <c r="E23" s="217">
        <f>'[2]EVO CCAA 16-29M'!$E$23</f>
        <v>-6.7892503536067892</v>
      </c>
      <c r="F23" s="514">
        <f>'[2]EVO CCAA 16-29M'!$F$23</f>
        <v>707</v>
      </c>
      <c r="G23" s="218">
        <f>'[2]EVO CCAA 16-29M'!$G$23</f>
        <v>-12</v>
      </c>
      <c r="H23" s="219">
        <f>'[2]EVO CCAA 16-29M'!$H$23</f>
        <v>-1.7883755588673622</v>
      </c>
      <c r="I23" s="519">
        <f>'[2]EVO CCAA 16-29M'!$I$23</f>
        <v>671</v>
      </c>
    </row>
    <row r="24" spans="2:9" s="213" customFormat="1" ht="13.15" customHeight="1" x14ac:dyDescent="0.2">
      <c r="B24" s="220" t="s">
        <v>56</v>
      </c>
      <c r="C24" s="221">
        <f>'[2]EVO CCAA 16-29M'!$C$24</f>
        <v>355</v>
      </c>
      <c r="D24" s="222">
        <f>'[2]EVO CCAA 16-29M'!$D$24</f>
        <v>-24</v>
      </c>
      <c r="E24" s="223">
        <f>'[2]EVO CCAA 16-29M'!$E$24</f>
        <v>-6.3324538258575203</v>
      </c>
      <c r="F24" s="515">
        <f>'[2]EVO CCAA 16-29M'!$F$24</f>
        <v>379</v>
      </c>
      <c r="G24" s="224">
        <f>'[2]EVO CCAA 16-29M'!$G$24</f>
        <v>-45</v>
      </c>
      <c r="H24" s="225">
        <f>'[2]EVO CCAA 16-29M'!$H$24</f>
        <v>-11.25</v>
      </c>
      <c r="I24" s="520">
        <f>'[2]EVO CCAA 16-29M'!$I$24</f>
        <v>400</v>
      </c>
    </row>
    <row r="25" spans="2:9" s="213" customFormat="1" ht="13.15" customHeight="1" x14ac:dyDescent="0.2">
      <c r="B25" s="226" t="s">
        <v>57</v>
      </c>
      <c r="C25" s="227">
        <f>'[2]EVO CCAA 16-29M'!$C$25</f>
        <v>3572</v>
      </c>
      <c r="D25" s="228">
        <f>'[2]EVO CCAA 16-29M'!$D$25</f>
        <v>-26</v>
      </c>
      <c r="E25" s="229">
        <f>'[2]EVO CCAA 16-29M'!$E$25</f>
        <v>-0.72262367982212339</v>
      </c>
      <c r="F25" s="516">
        <f>'[2]EVO CCAA 16-29M'!$F$25</f>
        <v>3598</v>
      </c>
      <c r="G25" s="230">
        <f>'[2]EVO CCAA 16-29M'!$G$25</f>
        <v>30</v>
      </c>
      <c r="H25" s="231">
        <f>'[2]EVO CCAA 16-29M'!$H$25</f>
        <v>0.84697910784867303</v>
      </c>
      <c r="I25" s="521">
        <f>'[2]EVO CCAA 16-29M'!$I$25</f>
        <v>3542</v>
      </c>
    </row>
    <row r="26" spans="2:9" s="213" customFormat="1" ht="13.15" customHeight="1" x14ac:dyDescent="0.2">
      <c r="B26" s="232" t="s">
        <v>58</v>
      </c>
      <c r="C26" s="233">
        <f>'[2]EVO CCAA 16-29M'!$C$26</f>
        <v>4586</v>
      </c>
      <c r="D26" s="234">
        <f>'[2]EVO CCAA 16-29M'!$D$26</f>
        <v>-98</v>
      </c>
      <c r="E26" s="235">
        <f>'[2]EVO CCAA 16-29M'!$E$26</f>
        <v>-2.0922288642186166</v>
      </c>
      <c r="F26" s="517">
        <f>'[2]EVO CCAA 16-29M'!$F$26</f>
        <v>4684</v>
      </c>
      <c r="G26" s="236">
        <f>'[2]EVO CCAA 16-29M'!$G$26</f>
        <v>-27</v>
      </c>
      <c r="H26" s="237">
        <f>'[2]EVO CCAA 16-29M'!$H$26</f>
        <v>-0.5853024062432256</v>
      </c>
      <c r="I26" s="522">
        <f>'[2]EVO CCAA 16-29M'!$I$26</f>
        <v>4613</v>
      </c>
    </row>
    <row r="27" spans="2:9" s="213" customFormat="1" ht="6" customHeight="1" x14ac:dyDescent="0.2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15" customHeight="1" x14ac:dyDescent="0.2">
      <c r="B28" s="232" t="s">
        <v>59</v>
      </c>
      <c r="C28" s="233">
        <f>'[2]EVO CCAA 16-29M'!$C$28</f>
        <v>3602</v>
      </c>
      <c r="D28" s="234">
        <f>'[2]EVO CCAA 16-29M'!$D$28</f>
        <v>-68</v>
      </c>
      <c r="E28" s="235">
        <f>'[2]EVO CCAA 16-29M'!$E$28</f>
        <v>-1.8528610354223434</v>
      </c>
      <c r="F28" s="517">
        <f>'[2]EVO CCAA 16-29M'!$F$28</f>
        <v>3670</v>
      </c>
      <c r="G28" s="236">
        <f>'[2]EVO CCAA 16-29M'!$G$28</f>
        <v>-280</v>
      </c>
      <c r="H28" s="237">
        <f>'[2]EVO CCAA 16-29M'!$H$28</f>
        <v>-7.2127769191138587</v>
      </c>
      <c r="I28" s="522">
        <f>'[2]EVO CCAA 16-29M'!$I$28</f>
        <v>3882</v>
      </c>
    </row>
    <row r="29" spans="2:9" s="213" customFormat="1" ht="6" customHeight="1" x14ac:dyDescent="0.2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15" customHeight="1" x14ac:dyDescent="0.2">
      <c r="B30" s="232" t="s">
        <v>60</v>
      </c>
      <c r="C30" s="233">
        <f>'[2]EVO CCAA 16-29M'!$C$30</f>
        <v>2562</v>
      </c>
      <c r="D30" s="234">
        <f>'[2]EVO CCAA 16-29M'!$D$30</f>
        <v>-195</v>
      </c>
      <c r="E30" s="235">
        <f>'[2]EVO CCAA 16-29M'!$E$30</f>
        <v>-7.0729053318824811</v>
      </c>
      <c r="F30" s="517">
        <f>'[2]EVO CCAA 16-29M'!$F$30</f>
        <v>2757</v>
      </c>
      <c r="G30" s="236">
        <f>'[2]EVO CCAA 16-29M'!$G$30</f>
        <v>-197</v>
      </c>
      <c r="H30" s="237">
        <f>'[2]EVO CCAA 16-29M'!$H$30</f>
        <v>-7.140268213120696</v>
      </c>
      <c r="I30" s="522">
        <f>'[2]EVO CCAA 16-29M'!$I$30</f>
        <v>2759</v>
      </c>
    </row>
    <row r="31" spans="2:9" s="213" customFormat="1" ht="6" customHeight="1" x14ac:dyDescent="0.2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15" customHeight="1" x14ac:dyDescent="0.2">
      <c r="B32" s="214" t="s">
        <v>61</v>
      </c>
      <c r="C32" s="215">
        <f>'[2]EVO CCAA 16-29M'!$C$32</f>
        <v>4985</v>
      </c>
      <c r="D32" s="216">
        <f>'[2]EVO CCAA 16-29M'!$D$32</f>
        <v>216</v>
      </c>
      <c r="E32" s="217">
        <f>'[2]EVO CCAA 16-29M'!$E$32</f>
        <v>4.5292514153910677</v>
      </c>
      <c r="F32" s="514">
        <f>'[2]EVO CCAA 16-29M'!$F$32</f>
        <v>4769</v>
      </c>
      <c r="G32" s="218">
        <f>'[2]EVO CCAA 16-29M'!$G$32</f>
        <v>-429</v>
      </c>
      <c r="H32" s="219">
        <f>'[2]EVO CCAA 16-29M'!$H$32</f>
        <v>-7.923900997414111</v>
      </c>
      <c r="I32" s="519">
        <f>'[2]EVO CCAA 16-29M'!$I$32</f>
        <v>5414</v>
      </c>
    </row>
    <row r="33" spans="2:9" s="213" customFormat="1" ht="13.15" customHeight="1" x14ac:dyDescent="0.2">
      <c r="B33" s="242" t="s">
        <v>62</v>
      </c>
      <c r="C33" s="227">
        <f>'[2]EVO CCAA 16-29M'!$C$33</f>
        <v>4620</v>
      </c>
      <c r="D33" s="228">
        <f>'[2]EVO CCAA 16-29M'!$D$33</f>
        <v>146</v>
      </c>
      <c r="E33" s="229">
        <f>'[2]EVO CCAA 16-29M'!$E$33</f>
        <v>3.2632990612427362</v>
      </c>
      <c r="F33" s="516">
        <f>'[2]EVO CCAA 16-29M'!$F$33</f>
        <v>4474</v>
      </c>
      <c r="G33" s="230">
        <f>'[2]EVO CCAA 16-29M'!$G$33</f>
        <v>-339</v>
      </c>
      <c r="H33" s="231">
        <f>'[2]EVO CCAA 16-29M'!$H$33</f>
        <v>-6.8360556563823351</v>
      </c>
      <c r="I33" s="521">
        <f>'[2]EVO CCAA 16-29M'!$I$33</f>
        <v>4959</v>
      </c>
    </row>
    <row r="34" spans="2:9" s="213" customFormat="1" ht="13.15" customHeight="1" x14ac:dyDescent="0.2">
      <c r="B34" s="232" t="s">
        <v>63</v>
      </c>
      <c r="C34" s="233">
        <f>'[2]EVO CCAA 16-29M'!$C$34</f>
        <v>9605</v>
      </c>
      <c r="D34" s="234">
        <f>'[2]EVO CCAA 16-29M'!$D$34</f>
        <v>362</v>
      </c>
      <c r="E34" s="235">
        <f>'[2]EVO CCAA 16-29M'!$E$34</f>
        <v>3.9164773341988535</v>
      </c>
      <c r="F34" s="517">
        <f>'[2]EVO CCAA 16-29M'!$F$34</f>
        <v>9243</v>
      </c>
      <c r="G34" s="236">
        <f>'[2]EVO CCAA 16-29M'!$G$34</f>
        <v>-768</v>
      </c>
      <c r="H34" s="237">
        <f>'[2]EVO CCAA 16-29M'!$H$34</f>
        <v>-7.4038368842186442</v>
      </c>
      <c r="I34" s="522">
        <f>'[2]EVO CCAA 16-29M'!$I$34</f>
        <v>10373</v>
      </c>
    </row>
    <row r="35" spans="2:9" s="213" customFormat="1" ht="6" customHeight="1" x14ac:dyDescent="0.2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15" customHeight="1" x14ac:dyDescent="0.2">
      <c r="B36" s="232" t="s">
        <v>64</v>
      </c>
      <c r="C36" s="233">
        <f>'[2]EVO CCAA 16-29M'!$C$36</f>
        <v>2160</v>
      </c>
      <c r="D36" s="234">
        <f>'[2]EVO CCAA 16-29M'!$D$36</f>
        <v>-50</v>
      </c>
      <c r="E36" s="235">
        <f>'[2]EVO CCAA 16-29M'!$E$36</f>
        <v>-2.2624434389140271</v>
      </c>
      <c r="F36" s="517">
        <f>'[2]EVO CCAA 16-29M'!$F$36</f>
        <v>2210</v>
      </c>
      <c r="G36" s="236">
        <f>'[2]EVO CCAA 16-29M'!$G$36</f>
        <v>-22</v>
      </c>
      <c r="H36" s="237">
        <f>'[2]EVO CCAA 16-29M'!$H$36</f>
        <v>-1.0082493125572869</v>
      </c>
      <c r="I36" s="522">
        <f>'[2]EVO CCAA 16-29M'!$I$36</f>
        <v>2182</v>
      </c>
    </row>
    <row r="37" spans="2:9" s="213" customFormat="1" ht="6" customHeight="1" x14ac:dyDescent="0.2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15" customHeight="1" x14ac:dyDescent="0.2">
      <c r="B38" s="214" t="s">
        <v>65</v>
      </c>
      <c r="C38" s="215">
        <f>'[2]EVO CCAA 16-29M'!$C$38</f>
        <v>1750</v>
      </c>
      <c r="D38" s="216">
        <f>'[2]EVO CCAA 16-29M'!$D$38</f>
        <v>-60</v>
      </c>
      <c r="E38" s="217">
        <f>'[2]EVO CCAA 16-29M'!$E$38</f>
        <v>-3.3149171270718232</v>
      </c>
      <c r="F38" s="514">
        <f>'[2]EVO CCAA 16-29M'!$F$38</f>
        <v>1810</v>
      </c>
      <c r="G38" s="218">
        <f>'[2]EVO CCAA 16-29M'!$G$38</f>
        <v>-273</v>
      </c>
      <c r="H38" s="219">
        <f>'[2]EVO CCAA 16-29M'!$H$38</f>
        <v>-13.494809688581316</v>
      </c>
      <c r="I38" s="519">
        <f>'[2]EVO CCAA 16-29M'!$I$38</f>
        <v>2023</v>
      </c>
    </row>
    <row r="39" spans="2:9" s="213" customFormat="1" ht="13.15" customHeight="1" x14ac:dyDescent="0.2">
      <c r="B39" s="220" t="s">
        <v>66</v>
      </c>
      <c r="C39" s="221">
        <f>'[2]EVO CCAA 16-29M'!$C$39</f>
        <v>2754</v>
      </c>
      <c r="D39" s="222">
        <f>'[2]EVO CCAA 16-29M'!$D$39</f>
        <v>-76</v>
      </c>
      <c r="E39" s="223">
        <f>'[2]EVO CCAA 16-29M'!$E$39</f>
        <v>-2.6855123674911661</v>
      </c>
      <c r="F39" s="515">
        <f>'[2]EVO CCAA 16-29M'!$F$39</f>
        <v>2830</v>
      </c>
      <c r="G39" s="224">
        <f>'[2]EVO CCAA 16-29M'!$G$39</f>
        <v>-411</v>
      </c>
      <c r="H39" s="225">
        <f>'[2]EVO CCAA 16-29M'!$H$39</f>
        <v>-12.985781990521328</v>
      </c>
      <c r="I39" s="520">
        <f>'[2]EVO CCAA 16-29M'!$I$39</f>
        <v>3165</v>
      </c>
    </row>
    <row r="40" spans="2:9" s="213" customFormat="1" ht="13.15" customHeight="1" x14ac:dyDescent="0.2">
      <c r="B40" s="220" t="s">
        <v>67</v>
      </c>
      <c r="C40" s="221">
        <f>'[2]EVO CCAA 16-29M'!$C$40</f>
        <v>785</v>
      </c>
      <c r="D40" s="222">
        <f>'[2]EVO CCAA 16-29M'!$D$40</f>
        <v>6</v>
      </c>
      <c r="E40" s="223">
        <f>'[2]EVO CCAA 16-29M'!$E$40</f>
        <v>0.77021822849807453</v>
      </c>
      <c r="F40" s="515">
        <f>'[2]EVO CCAA 16-29M'!$F$40</f>
        <v>779</v>
      </c>
      <c r="G40" s="224">
        <f>'[2]EVO CCAA 16-29M'!$G$40</f>
        <v>-5</v>
      </c>
      <c r="H40" s="225">
        <f>'[2]EVO CCAA 16-29M'!$H$40</f>
        <v>-0.63291139240506333</v>
      </c>
      <c r="I40" s="520">
        <f>'[2]EVO CCAA 16-29M'!$I$40</f>
        <v>790</v>
      </c>
    </row>
    <row r="41" spans="2:9" s="213" customFormat="1" ht="13.15" customHeight="1" x14ac:dyDescent="0.2">
      <c r="B41" s="220" t="s">
        <v>68</v>
      </c>
      <c r="C41" s="221">
        <f>'[2]EVO CCAA 16-29M'!$C$41</f>
        <v>984</v>
      </c>
      <c r="D41" s="222">
        <f>'[2]EVO CCAA 16-29M'!$D$41</f>
        <v>-4</v>
      </c>
      <c r="E41" s="223">
        <f>'[2]EVO CCAA 16-29M'!$E$41</f>
        <v>-0.40485829959514169</v>
      </c>
      <c r="F41" s="515">
        <f>'[2]EVO CCAA 16-29M'!$F$41</f>
        <v>988</v>
      </c>
      <c r="G41" s="224">
        <f>'[2]EVO CCAA 16-29M'!$G$41</f>
        <v>-36</v>
      </c>
      <c r="H41" s="225">
        <f>'[2]EVO CCAA 16-29M'!$H$41</f>
        <v>-3.5294117647058822</v>
      </c>
      <c r="I41" s="520">
        <f>'[2]EVO CCAA 16-29M'!$I$41</f>
        <v>1020</v>
      </c>
    </row>
    <row r="42" spans="2:9" s="213" customFormat="1" ht="13.15" customHeight="1" x14ac:dyDescent="0.2">
      <c r="B42" s="226" t="s">
        <v>69</v>
      </c>
      <c r="C42" s="227">
        <f>'[2]EVO CCAA 16-29M'!$C$42</f>
        <v>3504</v>
      </c>
      <c r="D42" s="228">
        <f>'[2]EVO CCAA 16-29M'!$D$42</f>
        <v>43</v>
      </c>
      <c r="E42" s="229">
        <f>'[2]EVO CCAA 16-29M'!$E$42</f>
        <v>1.2424154868535104</v>
      </c>
      <c r="F42" s="516">
        <f>'[2]EVO CCAA 16-29M'!$F$42</f>
        <v>3461</v>
      </c>
      <c r="G42" s="230">
        <f>'[2]EVO CCAA 16-29M'!$G$42</f>
        <v>-253</v>
      </c>
      <c r="H42" s="231">
        <f>'[2]EVO CCAA 16-29M'!$H$42</f>
        <v>-6.7340963534735163</v>
      </c>
      <c r="I42" s="521">
        <f>'[2]EVO CCAA 16-29M'!$I$42</f>
        <v>3757</v>
      </c>
    </row>
    <row r="43" spans="2:9" s="213" customFormat="1" ht="13.15" customHeight="1" x14ac:dyDescent="0.2">
      <c r="B43" s="232" t="s">
        <v>70</v>
      </c>
      <c r="C43" s="233">
        <f>'[2]EVO CCAA 16-29M'!$C$43</f>
        <v>9777</v>
      </c>
      <c r="D43" s="234">
        <f>'[2]EVO CCAA 16-29M'!$D$43</f>
        <v>-91</v>
      </c>
      <c r="E43" s="235">
        <f>'[2]EVO CCAA 16-29M'!$E$43</f>
        <v>-0.92217267936765301</v>
      </c>
      <c r="F43" s="517">
        <f>'[2]EVO CCAA 16-29M'!$F$43</f>
        <v>9868</v>
      </c>
      <c r="G43" s="236">
        <f>'[2]EVO CCAA 16-29M'!$G$43</f>
        <v>-978</v>
      </c>
      <c r="H43" s="237">
        <f>'[2]EVO CCAA 16-29M'!$H$43</f>
        <v>-9.0934449093444911</v>
      </c>
      <c r="I43" s="522">
        <f>'[2]EVO CCAA 16-29M'!$I$43</f>
        <v>10755</v>
      </c>
    </row>
    <row r="44" spans="2:9" s="213" customFormat="1" ht="6" customHeight="1" x14ac:dyDescent="0.2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15" customHeight="1" x14ac:dyDescent="0.2">
      <c r="B45" s="214" t="s">
        <v>71</v>
      </c>
      <c r="C45" s="215">
        <f>'[2]EVO CCAA 16-29M'!$C$45</f>
        <v>574</v>
      </c>
      <c r="D45" s="216">
        <f>'[2]EVO CCAA 16-29M'!$D$45</f>
        <v>-14</v>
      </c>
      <c r="E45" s="217">
        <f>'[2]EVO CCAA 16-29M'!$E$45</f>
        <v>-2.3809523809523809</v>
      </c>
      <c r="F45" s="514">
        <f>'[2]EVO CCAA 16-29M'!$F$45</f>
        <v>588</v>
      </c>
      <c r="G45" s="218">
        <f>'[2]EVO CCAA 16-29M'!$G$45</f>
        <v>-71</v>
      </c>
      <c r="H45" s="219">
        <f>'[2]EVO CCAA 16-29M'!$H$45</f>
        <v>-11.007751937984496</v>
      </c>
      <c r="I45" s="519">
        <f>'[2]EVO CCAA 16-29M'!$I$45</f>
        <v>645</v>
      </c>
    </row>
    <row r="46" spans="2:9" s="213" customFormat="1" ht="13.15" customHeight="1" x14ac:dyDescent="0.2">
      <c r="B46" s="220" t="s">
        <v>72</v>
      </c>
      <c r="C46" s="221">
        <f>'[2]EVO CCAA 16-29M'!$C$46</f>
        <v>1010</v>
      </c>
      <c r="D46" s="222">
        <f>'[2]EVO CCAA 16-29M'!$D$46</f>
        <v>-50</v>
      </c>
      <c r="E46" s="223">
        <f>'[2]EVO CCAA 16-29M'!$E$46</f>
        <v>-4.716981132075472</v>
      </c>
      <c r="F46" s="515">
        <f>'[2]EVO CCAA 16-29M'!$F$46</f>
        <v>1060</v>
      </c>
      <c r="G46" s="224">
        <f>'[2]EVO CCAA 16-29M'!$G$46</f>
        <v>4</v>
      </c>
      <c r="H46" s="225">
        <f>'[2]EVO CCAA 16-29M'!$H$46</f>
        <v>0.39761431411530812</v>
      </c>
      <c r="I46" s="520">
        <f>'[2]EVO CCAA 16-29M'!$I$46</f>
        <v>1006</v>
      </c>
    </row>
    <row r="47" spans="2:9" s="213" customFormat="1" ht="13.15" customHeight="1" x14ac:dyDescent="0.2">
      <c r="B47" s="220" t="s">
        <v>73</v>
      </c>
      <c r="C47" s="221">
        <f>'[2]EVO CCAA 16-29M'!$C$47</f>
        <v>1513</v>
      </c>
      <c r="D47" s="222">
        <f>'[2]EVO CCAA 16-29M'!$D$47</f>
        <v>-7</v>
      </c>
      <c r="E47" s="223">
        <f>'[2]EVO CCAA 16-29M'!$E$47</f>
        <v>-0.46052631578947362</v>
      </c>
      <c r="F47" s="515">
        <f>'[2]EVO CCAA 16-29M'!$F$47</f>
        <v>1520</v>
      </c>
      <c r="G47" s="224">
        <f>'[2]EVO CCAA 16-29M'!$G$47</f>
        <v>-89</v>
      </c>
      <c r="H47" s="225">
        <f>'[2]EVO CCAA 16-29M'!$H$47</f>
        <v>-5.5555555555555554</v>
      </c>
      <c r="I47" s="520">
        <f>'[2]EVO CCAA 16-29M'!$I$47</f>
        <v>1602</v>
      </c>
    </row>
    <row r="48" spans="2:9" s="213" customFormat="1" ht="13.15" customHeight="1" x14ac:dyDescent="0.2">
      <c r="B48" s="220" t="s">
        <v>74</v>
      </c>
      <c r="C48" s="221">
        <f>'[2]EVO CCAA 16-29M'!$C$48</f>
        <v>585</v>
      </c>
      <c r="D48" s="222">
        <f>'[2]EVO CCAA 16-29M'!$D$48</f>
        <v>-34</v>
      </c>
      <c r="E48" s="223">
        <f>'[2]EVO CCAA 16-29M'!$E$48</f>
        <v>-5.4927302100161546</v>
      </c>
      <c r="F48" s="515">
        <f>'[2]EVO CCAA 16-29M'!$F$48</f>
        <v>619</v>
      </c>
      <c r="G48" s="224">
        <f>'[2]EVO CCAA 16-29M'!$G$48</f>
        <v>-31</v>
      </c>
      <c r="H48" s="225">
        <f>'[2]EVO CCAA 16-29M'!$H$48</f>
        <v>-5.0324675324675328</v>
      </c>
      <c r="I48" s="520">
        <f>'[2]EVO CCAA 16-29M'!$I$48</f>
        <v>616</v>
      </c>
    </row>
    <row r="49" spans="2:9" s="213" customFormat="1" ht="13.15" customHeight="1" x14ac:dyDescent="0.2">
      <c r="B49" s="220" t="s">
        <v>75</v>
      </c>
      <c r="C49" s="221">
        <f>'[2]EVO CCAA 16-29M'!$C$49</f>
        <v>1494</v>
      </c>
      <c r="D49" s="222">
        <f>'[2]EVO CCAA 16-29M'!$D$49</f>
        <v>-82</v>
      </c>
      <c r="E49" s="223">
        <f>'[2]EVO CCAA 16-29M'!$E$49</f>
        <v>-5.2030456852791884</v>
      </c>
      <c r="F49" s="515">
        <f>'[2]EVO CCAA 16-29M'!$F$49</f>
        <v>1576</v>
      </c>
      <c r="G49" s="224">
        <f>'[2]EVO CCAA 16-29M'!$G$49</f>
        <v>-50</v>
      </c>
      <c r="H49" s="225">
        <f>'[2]EVO CCAA 16-29M'!$H$49</f>
        <v>-3.2383419689119166</v>
      </c>
      <c r="I49" s="520">
        <f>'[2]EVO CCAA 16-29M'!$I$49</f>
        <v>1544</v>
      </c>
    </row>
    <row r="50" spans="2:9" s="213" customFormat="1" ht="13.15" customHeight="1" x14ac:dyDescent="0.2">
      <c r="B50" s="220" t="s">
        <v>76</v>
      </c>
      <c r="C50" s="221">
        <f>'[2]EVO CCAA 16-29M'!$C$50</f>
        <v>384</v>
      </c>
      <c r="D50" s="222">
        <f>'[2]EVO CCAA 16-29M'!$D$50</f>
        <v>5</v>
      </c>
      <c r="E50" s="223">
        <f>'[2]EVO CCAA 16-29M'!$E$50</f>
        <v>1.3192612137203166</v>
      </c>
      <c r="F50" s="515">
        <f>'[2]EVO CCAA 16-29M'!$F$50</f>
        <v>379</v>
      </c>
      <c r="G50" s="224">
        <f>'[2]EVO CCAA 16-29M'!$G$50</f>
        <v>-21</v>
      </c>
      <c r="H50" s="225">
        <f>'[2]EVO CCAA 16-29M'!$H$50</f>
        <v>-5.1851851851851851</v>
      </c>
      <c r="I50" s="520">
        <f>'[2]EVO CCAA 16-29M'!$I$50</f>
        <v>405</v>
      </c>
    </row>
    <row r="51" spans="2:9" s="213" customFormat="1" ht="13.15" customHeight="1" x14ac:dyDescent="0.2">
      <c r="B51" s="220" t="s">
        <v>77</v>
      </c>
      <c r="C51" s="221">
        <f>'[2]EVO CCAA 16-29M'!$C$51</f>
        <v>239</v>
      </c>
      <c r="D51" s="222">
        <f>'[2]EVO CCAA 16-29M'!$D$51</f>
        <v>-18</v>
      </c>
      <c r="E51" s="223">
        <f>'[2]EVO CCAA 16-29M'!$E$51</f>
        <v>-7.0038910505836576</v>
      </c>
      <c r="F51" s="515">
        <f>'[2]EVO CCAA 16-29M'!$F$51</f>
        <v>257</v>
      </c>
      <c r="G51" s="224">
        <f>'[2]EVO CCAA 16-29M'!$G$51</f>
        <v>-14</v>
      </c>
      <c r="H51" s="225">
        <f>'[2]EVO CCAA 16-29M'!$H$51</f>
        <v>-5.5335968379446641</v>
      </c>
      <c r="I51" s="520">
        <f>'[2]EVO CCAA 16-29M'!$I$51</f>
        <v>253</v>
      </c>
    </row>
    <row r="52" spans="2:9" s="213" customFormat="1" ht="13.15" customHeight="1" x14ac:dyDescent="0.2">
      <c r="B52" s="220" t="s">
        <v>78</v>
      </c>
      <c r="C52" s="221">
        <f>'[2]EVO CCAA 16-29M'!$C$52</f>
        <v>1936</v>
      </c>
      <c r="D52" s="222">
        <f>'[2]EVO CCAA 16-29M'!$D$52</f>
        <v>-131</v>
      </c>
      <c r="E52" s="223">
        <f>'[2]EVO CCAA 16-29M'!$E$52</f>
        <v>-6.3376874697629413</v>
      </c>
      <c r="F52" s="515">
        <f>'[2]EVO CCAA 16-29M'!$F$52</f>
        <v>2067</v>
      </c>
      <c r="G52" s="224">
        <f>'[2]EVO CCAA 16-29M'!$G$52</f>
        <v>-92</v>
      </c>
      <c r="H52" s="225">
        <f>'[2]EVO CCAA 16-29M'!$H$52</f>
        <v>-4.5364891518737673</v>
      </c>
      <c r="I52" s="520">
        <f>'[2]EVO CCAA 16-29M'!$I$52</f>
        <v>2028</v>
      </c>
    </row>
    <row r="53" spans="2:9" s="213" customFormat="1" ht="13.15" customHeight="1" x14ac:dyDescent="0.2">
      <c r="B53" s="226" t="s">
        <v>79</v>
      </c>
      <c r="C53" s="227">
        <f>'[2]EVO CCAA 16-29M'!$C$53</f>
        <v>618</v>
      </c>
      <c r="D53" s="228">
        <f>'[2]EVO CCAA 16-29M'!$D$53</f>
        <v>-55</v>
      </c>
      <c r="E53" s="229">
        <f>'[2]EVO CCAA 16-29M'!$E$53</f>
        <v>-8.1723625557206532</v>
      </c>
      <c r="F53" s="516">
        <f>'[2]EVO CCAA 16-29M'!$F$53</f>
        <v>673</v>
      </c>
      <c r="G53" s="230">
        <f>'[2]EVO CCAA 16-29M'!$G$53</f>
        <v>-26</v>
      </c>
      <c r="H53" s="231">
        <f>'[2]EVO CCAA 16-29M'!$H$53</f>
        <v>-4.0372670807453419</v>
      </c>
      <c r="I53" s="521">
        <f>'[2]EVO CCAA 16-29M'!$I$53</f>
        <v>644</v>
      </c>
    </row>
    <row r="54" spans="2:9" s="213" customFormat="1" ht="13.15" customHeight="1" x14ac:dyDescent="0.2">
      <c r="B54" s="232" t="s">
        <v>80</v>
      </c>
      <c r="C54" s="233">
        <f>'[2]EVO CCAA 16-29M'!$C$54</f>
        <v>8353</v>
      </c>
      <c r="D54" s="234">
        <f>'[2]EVO CCAA 16-29M'!$D$54</f>
        <v>-386</v>
      </c>
      <c r="E54" s="235">
        <f>'[2]EVO CCAA 16-29M'!$E$54</f>
        <v>-4.4169813479803182</v>
      </c>
      <c r="F54" s="517">
        <f>'[2]EVO CCAA 16-29M'!$F$54</f>
        <v>8739</v>
      </c>
      <c r="G54" s="236">
        <f>'[2]EVO CCAA 16-29M'!$G$54</f>
        <v>-390</v>
      </c>
      <c r="H54" s="237">
        <f>'[2]EVO CCAA 16-29M'!$H$54</f>
        <v>-4.4607114262838845</v>
      </c>
      <c r="I54" s="522">
        <f>'[2]EVO CCAA 16-29M'!$I$54</f>
        <v>8743</v>
      </c>
    </row>
    <row r="55" spans="2:9" s="213" customFormat="1" ht="6" customHeight="1" x14ac:dyDescent="0.2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15" customHeight="1" x14ac:dyDescent="0.2">
      <c r="B56" s="214" t="s">
        <v>81</v>
      </c>
      <c r="C56" s="215">
        <f>'[2]EVO CCAA 16-29M'!$C$56</f>
        <v>16398</v>
      </c>
      <c r="D56" s="216">
        <f>'[2]EVO CCAA 16-29M'!$D$56</f>
        <v>-327</v>
      </c>
      <c r="E56" s="217">
        <f>'[2]EVO CCAA 16-29M'!$E$56</f>
        <v>-1.9551569506726456</v>
      </c>
      <c r="F56" s="514">
        <f>'[2]EVO CCAA 16-29M'!$F$56</f>
        <v>16725</v>
      </c>
      <c r="G56" s="218">
        <f>'[2]EVO CCAA 16-29M'!$G$56</f>
        <v>553</v>
      </c>
      <c r="H56" s="219">
        <f>'[2]EVO CCAA 16-29M'!$H$56</f>
        <v>3.490059955822026</v>
      </c>
      <c r="I56" s="519">
        <f>'[2]EVO CCAA 16-29M'!$I$56</f>
        <v>15845</v>
      </c>
    </row>
    <row r="57" spans="2:9" s="213" customFormat="1" ht="13.15" customHeight="1" x14ac:dyDescent="0.2">
      <c r="B57" s="220" t="s">
        <v>82</v>
      </c>
      <c r="C57" s="221">
        <f>'[2]EVO CCAA 16-29M'!$C$57</f>
        <v>2039</v>
      </c>
      <c r="D57" s="222">
        <f>'[2]EVO CCAA 16-29M'!$D$57</f>
        <v>-219</v>
      </c>
      <c r="E57" s="223">
        <f>'[2]EVO CCAA 16-29M'!$E$57</f>
        <v>-9.6988485385296723</v>
      </c>
      <c r="F57" s="515">
        <f>'[2]EVO CCAA 16-29M'!$F$57</f>
        <v>2258</v>
      </c>
      <c r="G57" s="224">
        <f>'[2]EVO CCAA 16-29M'!$G$57</f>
        <v>-182</v>
      </c>
      <c r="H57" s="225">
        <f>'[2]EVO CCAA 16-29M'!$H$57</f>
        <v>-8.194506978838362</v>
      </c>
      <c r="I57" s="520">
        <f>'[2]EVO CCAA 16-29M'!$I$57</f>
        <v>2221</v>
      </c>
    </row>
    <row r="58" spans="2:9" s="213" customFormat="1" ht="13.15" customHeight="1" x14ac:dyDescent="0.2">
      <c r="B58" s="220" t="s">
        <v>83</v>
      </c>
      <c r="C58" s="221">
        <f>'[2]EVO CCAA 16-29M'!$C$58</f>
        <v>1406</v>
      </c>
      <c r="D58" s="222">
        <f>'[2]EVO CCAA 16-29M'!$D$58</f>
        <v>-53</v>
      </c>
      <c r="E58" s="223">
        <f>'[2]EVO CCAA 16-29M'!$E$58</f>
        <v>-3.6326250856751203</v>
      </c>
      <c r="F58" s="515">
        <f>'[2]EVO CCAA 16-29M'!$F$58</f>
        <v>1459</v>
      </c>
      <c r="G58" s="224">
        <f>'[2]EVO CCAA 16-29M'!$G$58</f>
        <v>62</v>
      </c>
      <c r="H58" s="225">
        <f>'[2]EVO CCAA 16-29M'!$H$58</f>
        <v>4.6130952380952381</v>
      </c>
      <c r="I58" s="520">
        <f>'[2]EVO CCAA 16-29M'!$I$58</f>
        <v>1344</v>
      </c>
    </row>
    <row r="59" spans="2:9" s="213" customFormat="1" ht="13.15" customHeight="1" x14ac:dyDescent="0.2">
      <c r="B59" s="226" t="s">
        <v>84</v>
      </c>
      <c r="C59" s="227">
        <f>'[2]EVO CCAA 16-29M'!$C$59</f>
        <v>2870</v>
      </c>
      <c r="D59" s="228">
        <f>'[2]EVO CCAA 16-29M'!$D$59</f>
        <v>-229</v>
      </c>
      <c r="E59" s="229">
        <f>'[2]EVO CCAA 16-29M'!$E$59</f>
        <v>-7.3894804775734109</v>
      </c>
      <c r="F59" s="516">
        <f>'[2]EVO CCAA 16-29M'!$F$59</f>
        <v>3099</v>
      </c>
      <c r="G59" s="230">
        <f>'[2]EVO CCAA 16-29M'!$G$59</f>
        <v>-44</v>
      </c>
      <c r="H59" s="231">
        <f>'[2]EVO CCAA 16-29M'!$H$59</f>
        <v>-1.5099519560741248</v>
      </c>
      <c r="I59" s="521">
        <f>'[2]EVO CCAA 16-29M'!$I$59</f>
        <v>2914</v>
      </c>
    </row>
    <row r="60" spans="2:9" s="213" customFormat="1" ht="13.15" customHeight="1" x14ac:dyDescent="0.2">
      <c r="B60" s="232" t="s">
        <v>85</v>
      </c>
      <c r="C60" s="233">
        <f>'[2]EVO CCAA 16-29M'!$C$60</f>
        <v>22713</v>
      </c>
      <c r="D60" s="234">
        <f>'[2]EVO CCAA 16-29M'!$D$60</f>
        <v>-828</v>
      </c>
      <c r="E60" s="235">
        <f>'[2]EVO CCAA 16-29M'!$E$60</f>
        <v>-3.5172677456352748</v>
      </c>
      <c r="F60" s="517">
        <f>'[2]EVO CCAA 16-29M'!$F$60</f>
        <v>23541</v>
      </c>
      <c r="G60" s="236">
        <f>'[2]EVO CCAA 16-29M'!$G$60</f>
        <v>389</v>
      </c>
      <c r="H60" s="237">
        <f>'[2]EVO CCAA 16-29M'!$H$60</f>
        <v>1.7425192617810428</v>
      </c>
      <c r="I60" s="522">
        <f>'[2]EVO CCAA 16-29M'!$I$60</f>
        <v>22324</v>
      </c>
    </row>
    <row r="61" spans="2:9" s="213" customFormat="1" ht="6" customHeight="1" x14ac:dyDescent="0.2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15" customHeight="1" x14ac:dyDescent="0.2">
      <c r="B62" s="214" t="s">
        <v>86</v>
      </c>
      <c r="C62" s="215">
        <f>'[2]EVO CCAA 16-29M'!$C$62</f>
        <v>7495</v>
      </c>
      <c r="D62" s="216">
        <f>'[2]EVO CCAA 16-29M'!$D$62</f>
        <v>-142</v>
      </c>
      <c r="E62" s="217">
        <f>'[2]EVO CCAA 16-29M'!$E$62</f>
        <v>-1.8593688621186328</v>
      </c>
      <c r="F62" s="514">
        <f>'[2]EVO CCAA 16-29M'!$F$62</f>
        <v>7637</v>
      </c>
      <c r="G62" s="218">
        <f>'[2]EVO CCAA 16-29M'!$G$62</f>
        <v>-431</v>
      </c>
      <c r="H62" s="219">
        <f>'[2]EVO CCAA 16-29M'!$H$62</f>
        <v>-5.4377996467322731</v>
      </c>
      <c r="I62" s="519">
        <f>'[2]EVO CCAA 16-29M'!$I$62</f>
        <v>7926</v>
      </c>
    </row>
    <row r="63" spans="2:9" s="213" customFormat="1" ht="13.15" customHeight="1" x14ac:dyDescent="0.2">
      <c r="B63" s="220" t="s">
        <v>87</v>
      </c>
      <c r="C63" s="221">
        <f>'[2]EVO CCAA 16-29M'!$C$63</f>
        <v>2302</v>
      </c>
      <c r="D63" s="222">
        <f>'[2]EVO CCAA 16-29M'!$D$63</f>
        <v>-61</v>
      </c>
      <c r="E63" s="223">
        <f>'[2]EVO CCAA 16-29M'!$E$63</f>
        <v>-2.5814642403724082</v>
      </c>
      <c r="F63" s="515">
        <f>'[2]EVO CCAA 16-29M'!$F$63</f>
        <v>2363</v>
      </c>
      <c r="G63" s="224">
        <f>'[2]EVO CCAA 16-29M'!$G$63</f>
        <v>-249</v>
      </c>
      <c r="H63" s="225">
        <f>'[2]EVO CCAA 16-29M'!$H$63</f>
        <v>-9.7608780870246967</v>
      </c>
      <c r="I63" s="520">
        <f>'[2]EVO CCAA 16-29M'!$I$63</f>
        <v>2551</v>
      </c>
    </row>
    <row r="64" spans="2:9" s="213" customFormat="1" ht="13.15" customHeight="1" x14ac:dyDescent="0.2">
      <c r="B64" s="226" t="s">
        <v>88</v>
      </c>
      <c r="C64" s="227">
        <f>'[2]EVO CCAA 16-29M'!$C$64</f>
        <v>10100</v>
      </c>
      <c r="D64" s="228">
        <f>'[2]EVO CCAA 16-29M'!$D$64</f>
        <v>-130</v>
      </c>
      <c r="E64" s="229">
        <f>'[2]EVO CCAA 16-29M'!$E$64</f>
        <v>-1.270772238514174</v>
      </c>
      <c r="F64" s="516">
        <f>'[2]EVO CCAA 16-29M'!$F$64</f>
        <v>10230</v>
      </c>
      <c r="G64" s="230">
        <f>'[2]EVO CCAA 16-29M'!$G$64</f>
        <v>-706</v>
      </c>
      <c r="H64" s="231">
        <f>'[2]EVO CCAA 16-29M'!$H$64</f>
        <v>-6.5334073662779932</v>
      </c>
      <c r="I64" s="521">
        <f>'[2]EVO CCAA 16-29M'!$I$64</f>
        <v>10806</v>
      </c>
    </row>
    <row r="65" spans="2:9" s="213" customFormat="1" ht="13.15" customHeight="1" x14ac:dyDescent="0.2">
      <c r="B65" s="232" t="s">
        <v>89</v>
      </c>
      <c r="C65" s="233">
        <f>'[2]EVO CCAA 16-29M'!$C$65</f>
        <v>19897</v>
      </c>
      <c r="D65" s="234">
        <f>'[2]EVO CCAA 16-29M'!$D$65</f>
        <v>-333</v>
      </c>
      <c r="E65" s="235">
        <f>'[2]EVO CCAA 16-29M'!$E$65</f>
        <v>-1.6460701927829957</v>
      </c>
      <c r="F65" s="517">
        <f>'[2]EVO CCAA 16-29M'!$F$65</f>
        <v>20230</v>
      </c>
      <c r="G65" s="236">
        <f>'[2]EVO CCAA 16-29M'!$G$65</f>
        <v>-1386</v>
      </c>
      <c r="H65" s="237">
        <f>'[2]EVO CCAA 16-29M'!$H$65</f>
        <v>-6.5122398158154393</v>
      </c>
      <c r="I65" s="522">
        <f>'[2]EVO CCAA 16-29M'!$I$65</f>
        <v>21283</v>
      </c>
    </row>
    <row r="66" spans="2:9" s="213" customFormat="1" ht="6" customHeight="1" x14ac:dyDescent="0.2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15" customHeight="1" x14ac:dyDescent="0.2">
      <c r="B67" s="214" t="s">
        <v>90</v>
      </c>
      <c r="C67" s="215">
        <f>'[2]EVO CCAA 16-29M'!$C$67</f>
        <v>4063</v>
      </c>
      <c r="D67" s="216">
        <f>'[2]EVO CCAA 16-29M'!$D$67</f>
        <v>-42</v>
      </c>
      <c r="E67" s="217">
        <f>'[2]EVO CCAA 16-29M'!$E$67</f>
        <v>-1.0231425091352009</v>
      </c>
      <c r="F67" s="514">
        <f>'[2]EVO CCAA 16-29M'!$F$67</f>
        <v>4105</v>
      </c>
      <c r="G67" s="218">
        <f>'[2]EVO CCAA 16-29M'!$G$67</f>
        <v>-341</v>
      </c>
      <c r="H67" s="219">
        <f>'[2]EVO CCAA 16-29M'!$H$67</f>
        <v>-7.7429609445958221</v>
      </c>
      <c r="I67" s="519">
        <f>'[2]EVO CCAA 16-29M'!$I$67</f>
        <v>4404</v>
      </c>
    </row>
    <row r="68" spans="2:9" s="213" customFormat="1" ht="13.15" customHeight="1" x14ac:dyDescent="0.2">
      <c r="B68" s="226" t="s">
        <v>91</v>
      </c>
      <c r="C68" s="227">
        <f>'[2]EVO CCAA 16-29M'!$C$68</f>
        <v>2124</v>
      </c>
      <c r="D68" s="228">
        <f>'[2]EVO CCAA 16-29M'!$D$68</f>
        <v>-7</v>
      </c>
      <c r="E68" s="229">
        <f>'[2]EVO CCAA 16-29M'!$E$68</f>
        <v>-0.32848427968090099</v>
      </c>
      <c r="F68" s="516">
        <f>'[2]EVO CCAA 16-29M'!$F$68</f>
        <v>2131</v>
      </c>
      <c r="G68" s="230">
        <f>'[2]EVO CCAA 16-29M'!$G$68</f>
        <v>-149</v>
      </c>
      <c r="H68" s="231">
        <f>'[2]EVO CCAA 16-29M'!$H$68</f>
        <v>-6.5552133743950716</v>
      </c>
      <c r="I68" s="521">
        <f>'[2]EVO CCAA 16-29M'!$I$68</f>
        <v>2273</v>
      </c>
    </row>
    <row r="69" spans="2:9" s="213" customFormat="1" ht="13.15" customHeight="1" x14ac:dyDescent="0.2">
      <c r="B69" s="232" t="s">
        <v>92</v>
      </c>
      <c r="C69" s="233">
        <f>'[2]EVO CCAA 16-29M'!$C$69</f>
        <v>6187</v>
      </c>
      <c r="D69" s="234">
        <f>'[2]EVO CCAA 16-29M'!$D$69</f>
        <v>-49</v>
      </c>
      <c r="E69" s="235">
        <f>'[2]EVO CCAA 16-29M'!$E$69</f>
        <v>-0.78576010262989093</v>
      </c>
      <c r="F69" s="517">
        <f>'[2]EVO CCAA 16-29M'!$F$69</f>
        <v>6236</v>
      </c>
      <c r="G69" s="236">
        <f>'[2]EVO CCAA 16-29M'!$G$69</f>
        <v>-490</v>
      </c>
      <c r="H69" s="237">
        <f>'[2]EVO CCAA 16-29M'!$H$69</f>
        <v>-7.3386251310468777</v>
      </c>
      <c r="I69" s="522">
        <f>'[2]EVO CCAA 16-29M'!$I$69</f>
        <v>6677</v>
      </c>
    </row>
    <row r="70" spans="2:9" s="213" customFormat="1" ht="6" customHeight="1" x14ac:dyDescent="0.2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15" customHeight="1" x14ac:dyDescent="0.2">
      <c r="B71" s="214" t="s">
        <v>93</v>
      </c>
      <c r="C71" s="215">
        <f>'[2]EVO CCAA 16-29M'!$C$71</f>
        <v>2807</v>
      </c>
      <c r="D71" s="216">
        <f>'[2]EVO CCAA 16-29M'!$D$71</f>
        <v>-75</v>
      </c>
      <c r="E71" s="217">
        <f>'[2]EVO CCAA 16-29M'!$E$71</f>
        <v>-2.6023594725884802</v>
      </c>
      <c r="F71" s="514">
        <f>'[2]EVO CCAA 16-29M'!$F$71</f>
        <v>2882</v>
      </c>
      <c r="G71" s="218">
        <f>'[2]EVO CCAA 16-29M'!$G$71</f>
        <v>8</v>
      </c>
      <c r="H71" s="219">
        <f>'[2]EVO CCAA 16-29M'!$H$71</f>
        <v>0.28581636298678098</v>
      </c>
      <c r="I71" s="519">
        <f>'[2]EVO CCAA 16-29M'!$I$71</f>
        <v>2799</v>
      </c>
    </row>
    <row r="72" spans="2:9" s="213" customFormat="1" ht="13.15" customHeight="1" x14ac:dyDescent="0.2">
      <c r="B72" s="220" t="s">
        <v>94</v>
      </c>
      <c r="C72" s="221">
        <f>'[2]EVO CCAA 16-29M'!$C$72</f>
        <v>832</v>
      </c>
      <c r="D72" s="222">
        <f>'[2]EVO CCAA 16-29M'!$D$72</f>
        <v>-8</v>
      </c>
      <c r="E72" s="223">
        <f>'[2]EVO CCAA 16-29M'!$E$72</f>
        <v>-0.95238095238095244</v>
      </c>
      <c r="F72" s="515">
        <f>'[2]EVO CCAA 16-29M'!$F$72</f>
        <v>840</v>
      </c>
      <c r="G72" s="224">
        <f>'[2]EVO CCAA 16-29M'!$G$72</f>
        <v>69</v>
      </c>
      <c r="H72" s="225">
        <f>'[2]EVO CCAA 16-29M'!$H$72</f>
        <v>9.0432503276539968</v>
      </c>
      <c r="I72" s="520">
        <f>'[2]EVO CCAA 16-29M'!$I$72</f>
        <v>763</v>
      </c>
    </row>
    <row r="73" spans="2:9" s="213" customFormat="1" ht="13.15" customHeight="1" x14ac:dyDescent="0.2">
      <c r="B73" s="220" t="s">
        <v>95</v>
      </c>
      <c r="C73" s="221">
        <f>'[2]EVO CCAA 16-29M'!$C$73</f>
        <v>922</v>
      </c>
      <c r="D73" s="222">
        <f>'[2]EVO CCAA 16-29M'!$D$73</f>
        <v>-30</v>
      </c>
      <c r="E73" s="223">
        <f>'[2]EVO CCAA 16-29M'!$E$73</f>
        <v>-3.1512605042016806</v>
      </c>
      <c r="F73" s="515">
        <f>'[2]EVO CCAA 16-29M'!$F$73</f>
        <v>952</v>
      </c>
      <c r="G73" s="224">
        <f>'[2]EVO CCAA 16-29M'!$G$73</f>
        <v>43</v>
      </c>
      <c r="H73" s="225">
        <f>'[2]EVO CCAA 16-29M'!$H$73</f>
        <v>4.8919226393629129</v>
      </c>
      <c r="I73" s="520">
        <f>'[2]EVO CCAA 16-29M'!$I$73</f>
        <v>879</v>
      </c>
    </row>
    <row r="74" spans="2:9" s="213" customFormat="1" ht="13.15" customHeight="1" x14ac:dyDescent="0.2">
      <c r="B74" s="226" t="s">
        <v>96</v>
      </c>
      <c r="C74" s="227">
        <f>'[2]EVO CCAA 16-29M'!$C$74</f>
        <v>2578</v>
      </c>
      <c r="D74" s="228">
        <f>'[2]EVO CCAA 16-29M'!$D$74</f>
        <v>-54</v>
      </c>
      <c r="E74" s="229">
        <f>'[2]EVO CCAA 16-29M'!$E$74</f>
        <v>-2.0516717325227964</v>
      </c>
      <c r="F74" s="516">
        <f>'[2]EVO CCAA 16-29M'!$F$74</f>
        <v>2632</v>
      </c>
      <c r="G74" s="230">
        <f>'[2]EVO CCAA 16-29M'!$G$74</f>
        <v>18</v>
      </c>
      <c r="H74" s="231">
        <f>'[2]EVO CCAA 16-29M'!$H$74</f>
        <v>0.703125</v>
      </c>
      <c r="I74" s="521">
        <f>'[2]EVO CCAA 16-29M'!$I$74</f>
        <v>2560</v>
      </c>
    </row>
    <row r="75" spans="2:9" s="213" customFormat="1" ht="13.15" customHeight="1" x14ac:dyDescent="0.2">
      <c r="B75" s="232" t="s">
        <v>97</v>
      </c>
      <c r="C75" s="233">
        <f>'[2]EVO CCAA 16-29M'!$C$75</f>
        <v>7139</v>
      </c>
      <c r="D75" s="234">
        <f>'[2]EVO CCAA 16-29M'!$D$75</f>
        <v>-167</v>
      </c>
      <c r="E75" s="235">
        <f>'[2]EVO CCAA 16-29M'!$E$75</f>
        <v>-2.2857924993156309</v>
      </c>
      <c r="F75" s="517">
        <f>'[2]EVO CCAA 16-29M'!$F$75</f>
        <v>7306</v>
      </c>
      <c r="G75" s="236">
        <f>'[2]EVO CCAA 16-29M'!$G$75</f>
        <v>138</v>
      </c>
      <c r="H75" s="237">
        <f>'[2]EVO CCAA 16-29M'!$H$75</f>
        <v>1.9711469790029996</v>
      </c>
      <c r="I75" s="522">
        <f>'[2]EVO CCAA 16-29M'!$I$75</f>
        <v>7001</v>
      </c>
    </row>
    <row r="76" spans="2:9" s="213" customFormat="1" ht="6" customHeight="1" x14ac:dyDescent="0.2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15" customHeight="1" x14ac:dyDescent="0.2">
      <c r="B77" s="232" t="s">
        <v>98</v>
      </c>
      <c r="C77" s="233">
        <f>'[2]EVO CCAA 16-29M'!$C$77</f>
        <v>21750</v>
      </c>
      <c r="D77" s="234">
        <f>'[2]EVO CCAA 16-29M'!$D$77</f>
        <v>374</v>
      </c>
      <c r="E77" s="235">
        <f>'[2]EVO CCAA 16-29M'!$E$77</f>
        <v>1.749625748502994</v>
      </c>
      <c r="F77" s="517">
        <f>'[2]EVO CCAA 16-29M'!$F$77</f>
        <v>21376</v>
      </c>
      <c r="G77" s="236">
        <f>'[2]EVO CCAA 16-29M'!$G$77</f>
        <v>-202</v>
      </c>
      <c r="H77" s="237">
        <f>'[2]EVO CCAA 16-29M'!$H$77</f>
        <v>-0.92018950437317781</v>
      </c>
      <c r="I77" s="522">
        <f>'[2]EVO CCAA 16-29M'!$I$77</f>
        <v>21952</v>
      </c>
    </row>
    <row r="78" spans="2:9" s="213" customFormat="1" ht="6" customHeight="1" x14ac:dyDescent="0.2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15" customHeight="1" x14ac:dyDescent="0.2">
      <c r="B79" s="232" t="s">
        <v>99</v>
      </c>
      <c r="C79" s="233">
        <f>'[2]EVO CCAA 16-29M'!$C$79</f>
        <v>7423</v>
      </c>
      <c r="D79" s="234">
        <f>'[2]EVO CCAA 16-29M'!$D$79</f>
        <v>-167</v>
      </c>
      <c r="E79" s="235">
        <f>'[2]EVO CCAA 16-29M'!$E$79</f>
        <v>-2.2002635046113306</v>
      </c>
      <c r="F79" s="517">
        <f>'[2]EVO CCAA 16-29M'!$F$79</f>
        <v>7590</v>
      </c>
      <c r="G79" s="236">
        <f>'[2]EVO CCAA 16-29M'!$G$79</f>
        <v>-621</v>
      </c>
      <c r="H79" s="237">
        <f>'[2]EVO CCAA 16-29M'!$H$79</f>
        <v>-7.7200397812033819</v>
      </c>
      <c r="I79" s="522">
        <f>'[2]EVO CCAA 16-29M'!$I$79</f>
        <v>8044</v>
      </c>
    </row>
    <row r="80" spans="2:9" s="213" customFormat="1" ht="6" customHeight="1" x14ac:dyDescent="0.2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15" customHeight="1" x14ac:dyDescent="0.2">
      <c r="B81" s="232" t="s">
        <v>100</v>
      </c>
      <c r="C81" s="233">
        <f>'[2]EVO CCAA 16-29M'!$C$81</f>
        <v>2842</v>
      </c>
      <c r="D81" s="234">
        <f>'[2]EVO CCAA 16-29M'!$D$81</f>
        <v>-10</v>
      </c>
      <c r="E81" s="235">
        <f>'[2]EVO CCAA 16-29M'!$E$81</f>
        <v>-0.35063113604488078</v>
      </c>
      <c r="F81" s="517">
        <f>'[2]EVO CCAA 16-29M'!$F$81</f>
        <v>2852</v>
      </c>
      <c r="G81" s="236">
        <f>'[2]EVO CCAA 16-29M'!$G$81</f>
        <v>-249</v>
      </c>
      <c r="H81" s="237">
        <f>'[2]EVO CCAA 16-29M'!$H$81</f>
        <v>-8.0556454221934644</v>
      </c>
      <c r="I81" s="522">
        <f>'[2]EVO CCAA 16-29M'!$I$81</f>
        <v>3091</v>
      </c>
    </row>
    <row r="82" spans="2:9" s="213" customFormat="1" ht="6" customHeight="1" x14ac:dyDescent="0.2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15" customHeight="1" x14ac:dyDescent="0.2">
      <c r="B83" s="214" t="s">
        <v>101</v>
      </c>
      <c r="C83" s="215">
        <f>'[2]EVO CCAA 16-29M'!$C$83</f>
        <v>1579</v>
      </c>
      <c r="D83" s="216">
        <f>'[2]EVO CCAA 16-29M'!$D$83</f>
        <v>13</v>
      </c>
      <c r="E83" s="217">
        <f>'[2]EVO CCAA 16-29M'!$E$83</f>
        <v>0.83014048531289908</v>
      </c>
      <c r="F83" s="514">
        <f>'[2]EVO CCAA 16-29M'!$F$83</f>
        <v>1566</v>
      </c>
      <c r="G83" s="218">
        <f>'[2]EVO CCAA 16-29M'!$G$83</f>
        <v>-99</v>
      </c>
      <c r="H83" s="219">
        <f>'[2]EVO CCAA 16-29M'!$H$83</f>
        <v>-5.8998808104886775</v>
      </c>
      <c r="I83" s="519">
        <f>'[2]EVO CCAA 16-29M'!$I$83</f>
        <v>1678</v>
      </c>
    </row>
    <row r="84" spans="2:9" s="213" customFormat="1" ht="13.15" customHeight="1" x14ac:dyDescent="0.2">
      <c r="B84" s="220" t="s">
        <v>102</v>
      </c>
      <c r="C84" s="221">
        <f>'[2]EVO CCAA 16-29M'!$C$84</f>
        <v>5233</v>
      </c>
      <c r="D84" s="222">
        <f>'[2]EVO CCAA 16-29M'!$D$84</f>
        <v>4</v>
      </c>
      <c r="E84" s="223">
        <f>'[2]EVO CCAA 16-29M'!$E$84</f>
        <v>7.6496462038630711E-2</v>
      </c>
      <c r="F84" s="515">
        <f>'[2]EVO CCAA 16-29M'!$F$84</f>
        <v>5229</v>
      </c>
      <c r="G84" s="224">
        <f>'[2]EVO CCAA 16-29M'!$G$84</f>
        <v>66</v>
      </c>
      <c r="H84" s="225">
        <f>'[2]EVO CCAA 16-29M'!$H$84</f>
        <v>1.2773369460034836</v>
      </c>
      <c r="I84" s="520">
        <f>'[2]EVO CCAA 16-29M'!$I$84</f>
        <v>5167</v>
      </c>
    </row>
    <row r="85" spans="2:9" s="213" customFormat="1" ht="13.15" customHeight="1" x14ac:dyDescent="0.2">
      <c r="B85" s="226" t="s">
        <v>103</v>
      </c>
      <c r="C85" s="227">
        <f>'[2]EVO CCAA 16-29M'!$C$85</f>
        <v>2512</v>
      </c>
      <c r="D85" s="228">
        <f>'[2]EVO CCAA 16-29M'!$D$85</f>
        <v>-36</v>
      </c>
      <c r="E85" s="229">
        <f>'[2]EVO CCAA 16-29M'!$E$85</f>
        <v>-1.4128728414442702</v>
      </c>
      <c r="F85" s="516">
        <f>'[2]EVO CCAA 16-29M'!$F$85</f>
        <v>2548</v>
      </c>
      <c r="G85" s="230">
        <f>'[2]EVO CCAA 16-29M'!$G$85</f>
        <v>-28</v>
      </c>
      <c r="H85" s="231">
        <f>'[2]EVO CCAA 16-29M'!$H$85</f>
        <v>-1.1023622047244095</v>
      </c>
      <c r="I85" s="521">
        <f>'[2]EVO CCAA 16-29M'!$I$85</f>
        <v>2540</v>
      </c>
    </row>
    <row r="86" spans="2:9" s="213" customFormat="1" ht="13.15" customHeight="1" x14ac:dyDescent="0.2">
      <c r="B86" s="232" t="s">
        <v>104</v>
      </c>
      <c r="C86" s="233">
        <f>'[2]EVO CCAA 16-29M'!$C$86</f>
        <v>9324</v>
      </c>
      <c r="D86" s="234">
        <f>'[2]EVO CCAA 16-29M'!$D$86</f>
        <v>-19</v>
      </c>
      <c r="E86" s="235">
        <f>'[2]EVO CCAA 16-29M'!$E$86</f>
        <v>-0.2033608048806593</v>
      </c>
      <c r="F86" s="517">
        <f>'[2]EVO CCAA 16-29M'!$F$86</f>
        <v>9343</v>
      </c>
      <c r="G86" s="236">
        <f>'[2]EVO CCAA 16-29M'!$G$86</f>
        <v>-61</v>
      </c>
      <c r="H86" s="237">
        <f>'[2]EVO CCAA 16-29M'!$H$86</f>
        <v>-0.64997336174746934</v>
      </c>
      <c r="I86" s="522">
        <f>'[2]EVO CCAA 16-29M'!$I$86</f>
        <v>9385</v>
      </c>
    </row>
    <row r="87" spans="2:9" s="213" customFormat="1" ht="6" customHeight="1" x14ac:dyDescent="0.2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15" customHeight="1" x14ac:dyDescent="0.2">
      <c r="B88" s="232" t="s">
        <v>105</v>
      </c>
      <c r="C88" s="233">
        <f>'[2]EVO CCAA 16-29M'!$C$88</f>
        <v>956</v>
      </c>
      <c r="D88" s="234">
        <f>'[2]EVO CCAA 16-29M'!$D$88</f>
        <v>-31</v>
      </c>
      <c r="E88" s="235">
        <f>'[2]EVO CCAA 16-29M'!$E$88</f>
        <v>-3.1408308004052685</v>
      </c>
      <c r="F88" s="517">
        <f>'[2]EVO CCAA 16-29M'!$F$88</f>
        <v>987</v>
      </c>
      <c r="G88" s="236">
        <f>'[2]EVO CCAA 16-29M'!$G$88</f>
        <v>-56</v>
      </c>
      <c r="H88" s="237">
        <f>'[2]EVO CCAA 16-29M'!$H$88</f>
        <v>-5.5335968379446641</v>
      </c>
      <c r="I88" s="522">
        <f>'[2]EVO CCAA 16-29M'!$I$88</f>
        <v>1012</v>
      </c>
    </row>
    <row r="89" spans="2:9" s="213" customFormat="1" ht="6" customHeight="1" x14ac:dyDescent="0.2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15" customHeight="1" x14ac:dyDescent="0.2">
      <c r="B90" s="232" t="s">
        <v>106</v>
      </c>
      <c r="C90" s="233">
        <f>'[2]EVO CCAA 16-29M'!$C$90</f>
        <v>974</v>
      </c>
      <c r="D90" s="234">
        <f>'[2]EVO CCAA 16-29M'!$D$90</f>
        <v>-19</v>
      </c>
      <c r="E90" s="235">
        <f>'[2]EVO CCAA 16-29M'!$E$90</f>
        <v>-1.9133937562940584</v>
      </c>
      <c r="F90" s="517">
        <f>'[2]EVO CCAA 16-29M'!$F$90</f>
        <v>993</v>
      </c>
      <c r="G90" s="236">
        <f>'[2]EVO CCAA 16-29M'!$G$90</f>
        <v>-55</v>
      </c>
      <c r="H90" s="237">
        <f>'[2]EVO CCAA 16-29M'!$H$90</f>
        <v>-5.3449951409135084</v>
      </c>
      <c r="I90" s="522">
        <f>'[2]EVO CCAA 16-29M'!$I$90</f>
        <v>1029</v>
      </c>
    </row>
    <row r="91" spans="2:9" s="213" customFormat="1" ht="6" customHeight="1" x14ac:dyDescent="0.2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15" customHeight="1" x14ac:dyDescent="0.2">
      <c r="B92" s="232" t="s">
        <v>107</v>
      </c>
      <c r="C92" s="233">
        <f>'[2]EVO CCAA 16-29M'!$C$92</f>
        <v>912</v>
      </c>
      <c r="D92" s="234">
        <f>'[2]EVO CCAA 16-29M'!$D$92</f>
        <v>27</v>
      </c>
      <c r="E92" s="235">
        <f>'[2]EVO CCAA 16-29M'!$E$92</f>
        <v>3.050847457627119</v>
      </c>
      <c r="F92" s="517">
        <f>'[2]EVO CCAA 16-29M'!$F$92</f>
        <v>885</v>
      </c>
      <c r="G92" s="236">
        <f>'[2]EVO CCAA 16-29M'!$G$92</f>
        <v>-184</v>
      </c>
      <c r="H92" s="237">
        <f>'[2]EVO CCAA 16-29M'!$H$92</f>
        <v>-16.788321167883211</v>
      </c>
      <c r="I92" s="522">
        <f>'[2]EVO CCAA 16-29M'!$I$92</f>
        <v>1096</v>
      </c>
    </row>
    <row r="93" spans="2:9" s="213" customFormat="1" ht="6" customHeight="1" x14ac:dyDescent="0.2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">
      <c r="B94" s="232" t="s">
        <v>108</v>
      </c>
      <c r="C94" s="233">
        <f>'[2]EVO CCAA 16-29M'!$C$94</f>
        <v>191106</v>
      </c>
      <c r="D94" s="234">
        <f>'[2]EVO CCAA 16-29M'!$D$94</f>
        <v>-2978</v>
      </c>
      <c r="E94" s="235">
        <f>'[2]EVO CCAA 16-29M'!$E$94</f>
        <v>-1.5343871725644564</v>
      </c>
      <c r="F94" s="517">
        <f>'[2]EVO CCAA 16-29M'!$F$94</f>
        <v>194084</v>
      </c>
      <c r="G94" s="236">
        <f>'[2]EVO CCAA 16-29M'!$G$94</f>
        <v>-12042</v>
      </c>
      <c r="H94" s="237">
        <f>'[2]EVO CCAA 16-29M'!$H$94</f>
        <v>-5.9276980329611906</v>
      </c>
      <c r="I94" s="522">
        <f>'[2]EVO CCAA 16-29M'!$I$94</f>
        <v>203148</v>
      </c>
    </row>
    <row r="95" spans="2:9" x14ac:dyDescent="0.35">
      <c r="B95" s="243" t="s">
        <v>20</v>
      </c>
    </row>
    <row r="96" spans="2:9" x14ac:dyDescent="0.35">
      <c r="B96" s="538" t="s">
        <v>21</v>
      </c>
    </row>
    <row r="98" spans="2:2" x14ac:dyDescent="0.35">
      <c r="B98" s="24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6"/>
  <sheetViews>
    <sheetView showGridLines="0" view="pageBreakPreview" zoomScaleNormal="140" zoomScaleSheetLayoutView="100" zoomScalePageLayoutView="145" workbookViewId="0">
      <selection activeCell="K29" sqref="K29"/>
    </sheetView>
  </sheetViews>
  <sheetFormatPr baseColWidth="10" defaultColWidth="11.42578125" defaultRowHeight="15" x14ac:dyDescent="0.35"/>
  <cols>
    <col min="1" max="1" width="5.28515625" style="9" customWidth="1"/>
    <col min="2" max="2" width="23.7109375" style="9" customWidth="1"/>
    <col min="3" max="9" width="9.42578125" style="9" customWidth="1"/>
    <col min="10" max="10" width="3.7109375" style="9" customWidth="1"/>
    <col min="11" max="16384" width="11.42578125" style="9"/>
  </cols>
  <sheetData>
    <row r="1" spans="1:11" s="1" customFormat="1" ht="13.15" customHeight="1" x14ac:dyDescent="0.3">
      <c r="B1" s="2"/>
    </row>
    <row r="2" spans="1:11" s="1" customFormat="1" x14ac:dyDescent="0.3">
      <c r="B2" s="2"/>
    </row>
    <row r="3" spans="1:11" s="1" customFormat="1" x14ac:dyDescent="0.3">
      <c r="B3" s="2"/>
    </row>
    <row r="4" spans="1:11" s="1" customFormat="1" x14ac:dyDescent="0.3">
      <c r="B4" s="2"/>
    </row>
    <row r="5" spans="1:11" s="434" customFormat="1" ht="21" customHeight="1" x14ac:dyDescent="0.2">
      <c r="B5" s="39" t="str">
        <f>'[2]EVO CCAA 16-29V'!$B$5</f>
        <v>marzo 2026</v>
      </c>
    </row>
    <row r="6" spans="1:11" s="146" customFormat="1" ht="19.899999999999999" customHeight="1" x14ac:dyDescent="0.2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899999999999999" customHeight="1" x14ac:dyDescent="0.2">
      <c r="B7" s="445" t="s">
        <v>115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x14ac:dyDescent="0.35">
      <c r="A9" s="116"/>
      <c r="B9" s="244"/>
      <c r="C9" s="412" t="str">
        <f>'[2]EVO CCAA 16-29V'!$C$9</f>
        <v>marzo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3"/>
      <c r="J9" s="116"/>
    </row>
    <row r="10" spans="1:11" s="115" customFormat="1" ht="15" customHeight="1" x14ac:dyDescent="0.35">
      <c r="A10" s="116"/>
      <c r="B10" s="245" t="s">
        <v>112</v>
      </c>
      <c r="C10" s="430" t="str">
        <f>'[2]EVO CCAA 16-29V'!$C$10</f>
        <v xml:space="preserve"> 2026</v>
      </c>
      <c r="D10" s="418"/>
      <c r="E10" s="419" t="str">
        <f>+'[2]16-29'!$E$10</f>
        <v>febrero 2026</v>
      </c>
      <c r="F10" s="420"/>
      <c r="G10" s="418"/>
      <c r="H10" s="419" t="str">
        <f>'[2]EVO CCAA 16-29V'!$H$10</f>
        <v>marzo 2025</v>
      </c>
      <c r="I10" s="46"/>
      <c r="J10" s="116"/>
    </row>
    <row r="11" spans="1:11" s="115" customFormat="1" x14ac:dyDescent="0.35">
      <c r="A11" s="116"/>
      <c r="B11" s="24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5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15" customHeight="1" x14ac:dyDescent="0.2">
      <c r="B13" s="214" t="s">
        <v>46</v>
      </c>
      <c r="C13" s="215">
        <f>'[2]EVO CCAA 16-29V'!$C$13</f>
        <v>3617</v>
      </c>
      <c r="D13" s="216">
        <f>'[2]EVO CCAA 16-29V'!$D$13</f>
        <v>0</v>
      </c>
      <c r="E13" s="217">
        <f>'[2]EVO CCAA 16-29V'!$E$13</f>
        <v>0</v>
      </c>
      <c r="F13" s="514">
        <f>'[2]EVO CCAA 16-29V'!$F$13</f>
        <v>3617</v>
      </c>
      <c r="G13" s="218">
        <f>'[2]EVO CCAA 16-29V'!$G$13</f>
        <v>-377</v>
      </c>
      <c r="H13" s="219">
        <f>'[2]EVO CCAA 16-29V'!$H$13</f>
        <v>-9.4391587381071602</v>
      </c>
      <c r="I13" s="519">
        <f>'[2]EVO CCAA 16-29V'!$I$13</f>
        <v>3994</v>
      </c>
    </row>
    <row r="14" spans="1:11" s="213" customFormat="1" ht="13.15" customHeight="1" x14ac:dyDescent="0.2">
      <c r="B14" s="220" t="s">
        <v>47</v>
      </c>
      <c r="C14" s="221">
        <f>'[2]EVO CCAA 16-29V'!$C$14</f>
        <v>7783</v>
      </c>
      <c r="D14" s="222">
        <f>'[2]EVO CCAA 16-29V'!$D$14</f>
        <v>-191</v>
      </c>
      <c r="E14" s="223">
        <f>'[2]EVO CCAA 16-29V'!$E$14</f>
        <v>-2.3952846751943815</v>
      </c>
      <c r="F14" s="515">
        <f>'[2]EVO CCAA 16-29V'!$F$14</f>
        <v>7974</v>
      </c>
      <c r="G14" s="224">
        <f>'[2]EVO CCAA 16-29V'!$G$14</f>
        <v>-1184</v>
      </c>
      <c r="H14" s="225">
        <f>'[2]EVO CCAA 16-29V'!$H$14</f>
        <v>-13.203970112635218</v>
      </c>
      <c r="I14" s="520">
        <f>'[2]EVO CCAA 16-29V'!$I$14</f>
        <v>8967</v>
      </c>
    </row>
    <row r="15" spans="1:11" s="213" customFormat="1" ht="13.15" customHeight="1" x14ac:dyDescent="0.2">
      <c r="B15" s="220" t="s">
        <v>48</v>
      </c>
      <c r="C15" s="221">
        <f>'[2]EVO CCAA 16-29V'!$C$15</f>
        <v>3749</v>
      </c>
      <c r="D15" s="222">
        <f>'[2]EVO CCAA 16-29V'!$D$15</f>
        <v>25</v>
      </c>
      <c r="E15" s="223">
        <f>'[2]EVO CCAA 16-29V'!$E$15</f>
        <v>0.67132116004296449</v>
      </c>
      <c r="F15" s="515">
        <f>'[2]EVO CCAA 16-29V'!$F$15</f>
        <v>3724</v>
      </c>
      <c r="G15" s="224">
        <f>'[2]EVO CCAA 16-29V'!$G$15</f>
        <v>-444</v>
      </c>
      <c r="H15" s="225">
        <f>'[2]EVO CCAA 16-29V'!$H$15</f>
        <v>-10.589077033150488</v>
      </c>
      <c r="I15" s="520">
        <f>'[2]EVO CCAA 16-29V'!$I$15</f>
        <v>4193</v>
      </c>
    </row>
    <row r="16" spans="1:11" s="213" customFormat="1" ht="13.15" customHeight="1" x14ac:dyDescent="0.2">
      <c r="B16" s="220" t="s">
        <v>49</v>
      </c>
      <c r="C16" s="221">
        <f>'[2]EVO CCAA 16-29V'!$C$16</f>
        <v>5809</v>
      </c>
      <c r="D16" s="222">
        <f>'[2]EVO CCAA 16-29V'!$D$16</f>
        <v>-82</v>
      </c>
      <c r="E16" s="223">
        <f>'[2]EVO CCAA 16-29V'!$E$16</f>
        <v>-1.3919538278730266</v>
      </c>
      <c r="F16" s="515">
        <f>'[2]EVO CCAA 16-29V'!$F$16</f>
        <v>5891</v>
      </c>
      <c r="G16" s="224">
        <f>'[2]EVO CCAA 16-29V'!$G$16</f>
        <v>-379</v>
      </c>
      <c r="H16" s="225">
        <f>'[2]EVO CCAA 16-29V'!$H$16</f>
        <v>-6.1247575953458302</v>
      </c>
      <c r="I16" s="520">
        <f>'[2]EVO CCAA 16-29V'!$I$16</f>
        <v>6188</v>
      </c>
    </row>
    <row r="17" spans="2:9" s="213" customFormat="1" ht="13.15" customHeight="1" x14ac:dyDescent="0.2">
      <c r="B17" s="220" t="s">
        <v>50</v>
      </c>
      <c r="C17" s="221">
        <f>'[2]EVO CCAA 16-29V'!$C$17</f>
        <v>2477</v>
      </c>
      <c r="D17" s="222">
        <f>'[2]EVO CCAA 16-29V'!$D$17</f>
        <v>-228</v>
      </c>
      <c r="E17" s="223">
        <f>'[2]EVO CCAA 16-29V'!$E$17</f>
        <v>-8.4288354898336415</v>
      </c>
      <c r="F17" s="515">
        <f>'[2]EVO CCAA 16-29V'!$F$17</f>
        <v>2705</v>
      </c>
      <c r="G17" s="224">
        <f>'[2]EVO CCAA 16-29V'!$G$17</f>
        <v>-135</v>
      </c>
      <c r="H17" s="225">
        <f>'[2]EVO CCAA 16-29V'!$H$17</f>
        <v>-5.1684532924961717</v>
      </c>
      <c r="I17" s="520">
        <f>'[2]EVO CCAA 16-29V'!$I$17</f>
        <v>2612</v>
      </c>
    </row>
    <row r="18" spans="2:9" s="213" customFormat="1" ht="13.15" customHeight="1" x14ac:dyDescent="0.2">
      <c r="B18" s="220" t="s">
        <v>51</v>
      </c>
      <c r="C18" s="221">
        <f>'[2]EVO CCAA 16-29V'!$C$18</f>
        <v>2684</v>
      </c>
      <c r="D18" s="222">
        <f>'[2]EVO CCAA 16-29V'!$D$18</f>
        <v>188</v>
      </c>
      <c r="E18" s="223">
        <f>'[2]EVO CCAA 16-29V'!$E$18</f>
        <v>7.5320512820512819</v>
      </c>
      <c r="F18" s="515">
        <f>'[2]EVO CCAA 16-29V'!$F$18</f>
        <v>2496</v>
      </c>
      <c r="G18" s="224">
        <f>'[2]EVO CCAA 16-29V'!$G$18</f>
        <v>-286</v>
      </c>
      <c r="H18" s="225">
        <f>'[2]EVO CCAA 16-29V'!$H$18</f>
        <v>-9.6296296296296298</v>
      </c>
      <c r="I18" s="520">
        <f>'[2]EVO CCAA 16-29V'!$I$18</f>
        <v>2970</v>
      </c>
    </row>
    <row r="19" spans="2:9" s="213" customFormat="1" ht="13.15" customHeight="1" x14ac:dyDescent="0.2">
      <c r="B19" s="220" t="s">
        <v>52</v>
      </c>
      <c r="C19" s="221">
        <f>'[2]EVO CCAA 16-29V'!$C$19</f>
        <v>7920</v>
      </c>
      <c r="D19" s="222">
        <f>'[2]EVO CCAA 16-29V'!$D$19</f>
        <v>-153</v>
      </c>
      <c r="E19" s="223">
        <f>'[2]EVO CCAA 16-29V'!$E$19</f>
        <v>-1.89520624303233</v>
      </c>
      <c r="F19" s="515">
        <f>'[2]EVO CCAA 16-29V'!$F$19</f>
        <v>8073</v>
      </c>
      <c r="G19" s="224">
        <f>'[2]EVO CCAA 16-29V'!$G$19</f>
        <v>-828</v>
      </c>
      <c r="H19" s="225">
        <f>'[2]EVO CCAA 16-29V'!$H$19</f>
        <v>-9.4650205761316872</v>
      </c>
      <c r="I19" s="520">
        <f>'[2]EVO CCAA 16-29V'!$I$19</f>
        <v>8748</v>
      </c>
    </row>
    <row r="20" spans="2:9" s="213" customFormat="1" ht="13.15" customHeight="1" x14ac:dyDescent="0.2">
      <c r="B20" s="226" t="s">
        <v>53</v>
      </c>
      <c r="C20" s="227">
        <f>'[2]EVO CCAA 16-29V'!$C$20</f>
        <v>11281</v>
      </c>
      <c r="D20" s="228">
        <f>'[2]EVO CCAA 16-29V'!$D$20</f>
        <v>-164</v>
      </c>
      <c r="E20" s="229">
        <f>'[2]EVO CCAA 16-29V'!$E$20</f>
        <v>-1.4329401485364788</v>
      </c>
      <c r="F20" s="516">
        <f>'[2]EVO CCAA 16-29V'!$F$20</f>
        <v>11445</v>
      </c>
      <c r="G20" s="230">
        <f>'[2]EVO CCAA 16-29V'!$G$20</f>
        <v>-1018</v>
      </c>
      <c r="H20" s="231">
        <f>'[2]EVO CCAA 16-29V'!$H$20</f>
        <v>-8.2770956988373037</v>
      </c>
      <c r="I20" s="521">
        <f>'[2]EVO CCAA 16-29V'!$I$20</f>
        <v>12299</v>
      </c>
    </row>
    <row r="21" spans="2:9" s="213" customFormat="1" ht="13.15" customHeight="1" x14ac:dyDescent="0.2">
      <c r="B21" s="232" t="s">
        <v>54</v>
      </c>
      <c r="C21" s="233">
        <f>'[2]EVO CCAA 16-29V'!$C$21</f>
        <v>45320</v>
      </c>
      <c r="D21" s="234">
        <f>'[2]EVO CCAA 16-29V'!$D$21</f>
        <v>-605</v>
      </c>
      <c r="E21" s="235">
        <f>'[2]EVO CCAA 16-29V'!$E$21</f>
        <v>-1.3173652694610778</v>
      </c>
      <c r="F21" s="517">
        <f>'[2]EVO CCAA 16-29V'!$F$21</f>
        <v>45925</v>
      </c>
      <c r="G21" s="236">
        <f>'[2]EVO CCAA 16-29V'!$G$21</f>
        <v>-4651</v>
      </c>
      <c r="H21" s="237">
        <f>'[2]EVO CCAA 16-29V'!$H$21</f>
        <v>-9.307398291008786</v>
      </c>
      <c r="I21" s="522">
        <f>'[2]EVO CCAA 16-29V'!$I$21</f>
        <v>49971</v>
      </c>
    </row>
    <row r="22" spans="2:9" s="213" customFormat="1" ht="6" customHeight="1" x14ac:dyDescent="0.2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15" customHeight="1" x14ac:dyDescent="0.2">
      <c r="B23" s="214" t="s">
        <v>55</v>
      </c>
      <c r="C23" s="215">
        <f>'[2]EVO CCAA 16-29V'!$C$23</f>
        <v>716</v>
      </c>
      <c r="D23" s="216">
        <f>'[2]EVO CCAA 16-29V'!$D$23</f>
        <v>1</v>
      </c>
      <c r="E23" s="217">
        <f>'[2]EVO CCAA 16-29V'!$E$23</f>
        <v>0.13986013986013987</v>
      </c>
      <c r="F23" s="514">
        <f>'[2]EVO CCAA 16-29V'!$F$23</f>
        <v>715</v>
      </c>
      <c r="G23" s="218">
        <f>'[2]EVO CCAA 16-29V'!$G$23</f>
        <v>30</v>
      </c>
      <c r="H23" s="219">
        <f>'[2]EVO CCAA 16-29V'!$H$23</f>
        <v>4.3731778425655978</v>
      </c>
      <c r="I23" s="519">
        <f>'[2]EVO CCAA 16-29V'!$I$23</f>
        <v>686</v>
      </c>
    </row>
    <row r="24" spans="2:9" s="213" customFormat="1" ht="13.15" customHeight="1" x14ac:dyDescent="0.2">
      <c r="B24" s="220" t="s">
        <v>56</v>
      </c>
      <c r="C24" s="221">
        <f>'[2]EVO CCAA 16-29V'!$C$24</f>
        <v>433</v>
      </c>
      <c r="D24" s="222">
        <f>'[2]EVO CCAA 16-29V'!$D$24</f>
        <v>-23</v>
      </c>
      <c r="E24" s="223">
        <f>'[2]EVO CCAA 16-29V'!$E$24</f>
        <v>-5.0438596491228065</v>
      </c>
      <c r="F24" s="515">
        <f>'[2]EVO CCAA 16-29V'!$F$24</f>
        <v>456</v>
      </c>
      <c r="G24" s="224">
        <f>'[2]EVO CCAA 16-29V'!$G$24</f>
        <v>-11</v>
      </c>
      <c r="H24" s="225">
        <f>'[2]EVO CCAA 16-29V'!$H$24</f>
        <v>-2.4774774774774775</v>
      </c>
      <c r="I24" s="520">
        <f>'[2]EVO CCAA 16-29V'!$I$24</f>
        <v>444</v>
      </c>
    </row>
    <row r="25" spans="2:9" s="213" customFormat="1" ht="13.15" customHeight="1" x14ac:dyDescent="0.2">
      <c r="B25" s="226" t="s">
        <v>57</v>
      </c>
      <c r="C25" s="227">
        <f>'[2]EVO CCAA 16-29V'!$C$25</f>
        <v>3382</v>
      </c>
      <c r="D25" s="228">
        <f>'[2]EVO CCAA 16-29V'!$D$25</f>
        <v>-45</v>
      </c>
      <c r="E25" s="229">
        <f>'[2]EVO CCAA 16-29V'!$E$25</f>
        <v>-1.3131018383425737</v>
      </c>
      <c r="F25" s="516">
        <f>'[2]EVO CCAA 16-29V'!$F$25</f>
        <v>3427</v>
      </c>
      <c r="G25" s="230">
        <f>'[2]EVO CCAA 16-29V'!$G$25</f>
        <v>-46</v>
      </c>
      <c r="H25" s="231">
        <f>'[2]EVO CCAA 16-29V'!$H$25</f>
        <v>-1.3418903150525088</v>
      </c>
      <c r="I25" s="521">
        <f>'[2]EVO CCAA 16-29V'!$I$25</f>
        <v>3428</v>
      </c>
    </row>
    <row r="26" spans="2:9" s="213" customFormat="1" ht="13.15" customHeight="1" x14ac:dyDescent="0.2">
      <c r="B26" s="232" t="s">
        <v>58</v>
      </c>
      <c r="C26" s="233">
        <f>'[2]EVO CCAA 16-29V'!$C$26</f>
        <v>4531</v>
      </c>
      <c r="D26" s="234">
        <f>'[2]EVO CCAA 16-29V'!$D$26</f>
        <v>-67</v>
      </c>
      <c r="E26" s="235">
        <f>'[2]EVO CCAA 16-29V'!$E$26</f>
        <v>-1.4571552849064811</v>
      </c>
      <c r="F26" s="517">
        <f>'[2]EVO CCAA 16-29V'!$F$26</f>
        <v>4598</v>
      </c>
      <c r="G26" s="236">
        <f>'[2]EVO CCAA 16-29V'!$G$26</f>
        <v>-27</v>
      </c>
      <c r="H26" s="237">
        <f>'[2]EVO CCAA 16-29V'!$H$26</f>
        <v>-0.59236507240017555</v>
      </c>
      <c r="I26" s="522">
        <f>'[2]EVO CCAA 16-29V'!$I$26</f>
        <v>4558</v>
      </c>
    </row>
    <row r="27" spans="2:9" s="213" customFormat="1" ht="6" customHeight="1" x14ac:dyDescent="0.2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15" customHeight="1" x14ac:dyDescent="0.2">
      <c r="B28" s="232" t="s">
        <v>59</v>
      </c>
      <c r="C28" s="233">
        <f>'[2]EVO CCAA 16-29V'!$C$28</f>
        <v>3930</v>
      </c>
      <c r="D28" s="234">
        <f>'[2]EVO CCAA 16-29V'!$D$28</f>
        <v>-35</v>
      </c>
      <c r="E28" s="235">
        <f>'[2]EVO CCAA 16-29V'!$E$28</f>
        <v>-0.88272383354350581</v>
      </c>
      <c r="F28" s="517">
        <f>'[2]EVO CCAA 16-29V'!$F$28</f>
        <v>3965</v>
      </c>
      <c r="G28" s="236">
        <f>'[2]EVO CCAA 16-29V'!$G$28</f>
        <v>110</v>
      </c>
      <c r="H28" s="237">
        <f>'[2]EVO CCAA 16-29V'!$H$28</f>
        <v>2.8795811518324608</v>
      </c>
      <c r="I28" s="522">
        <f>'[2]EVO CCAA 16-29V'!$I$28</f>
        <v>3820</v>
      </c>
    </row>
    <row r="29" spans="2:9" s="213" customFormat="1" ht="6" customHeight="1" x14ac:dyDescent="0.2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15" customHeight="1" x14ac:dyDescent="0.2">
      <c r="B30" s="232" t="s">
        <v>60</v>
      </c>
      <c r="C30" s="233">
        <f>'[2]EVO CCAA 16-29V'!$C$30</f>
        <v>2690</v>
      </c>
      <c r="D30" s="234">
        <f>'[2]EVO CCAA 16-29V'!$D$30</f>
        <v>-182</v>
      </c>
      <c r="E30" s="235">
        <f>'[2]EVO CCAA 16-29V'!$E$30</f>
        <v>-6.3370473537604459</v>
      </c>
      <c r="F30" s="517">
        <f>'[2]EVO CCAA 16-29V'!$F$30</f>
        <v>2872</v>
      </c>
      <c r="G30" s="236">
        <f>'[2]EVO CCAA 16-29V'!$G$30</f>
        <v>-220</v>
      </c>
      <c r="H30" s="237">
        <f>'[2]EVO CCAA 16-29V'!$H$30</f>
        <v>-7.5601374570446733</v>
      </c>
      <c r="I30" s="522">
        <f>'[2]EVO CCAA 16-29V'!$I$30</f>
        <v>2910</v>
      </c>
    </row>
    <row r="31" spans="2:9" s="213" customFormat="1" ht="6" customHeight="1" x14ac:dyDescent="0.2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15" customHeight="1" x14ac:dyDescent="0.2">
      <c r="B32" s="214" t="s">
        <v>61</v>
      </c>
      <c r="C32" s="215">
        <f>'[2]EVO CCAA 16-29V'!$C$32</f>
        <v>4779</v>
      </c>
      <c r="D32" s="216">
        <f>'[2]EVO CCAA 16-29V'!$D$32</f>
        <v>131</v>
      </c>
      <c r="E32" s="217">
        <f>'[2]EVO CCAA 16-29V'!$E$32</f>
        <v>2.8184165232358005</v>
      </c>
      <c r="F32" s="514">
        <f>'[2]EVO CCAA 16-29V'!$F$32</f>
        <v>4648</v>
      </c>
      <c r="G32" s="218">
        <f>'[2]EVO CCAA 16-29V'!$G$32</f>
        <v>-457</v>
      </c>
      <c r="H32" s="219">
        <f>'[2]EVO CCAA 16-29V'!$H$32</f>
        <v>-8.7280366692131395</v>
      </c>
      <c r="I32" s="519">
        <f>'[2]EVO CCAA 16-29V'!$I$32</f>
        <v>5236</v>
      </c>
    </row>
    <row r="33" spans="2:9" s="213" customFormat="1" ht="13.15" customHeight="1" x14ac:dyDescent="0.2">
      <c r="B33" s="242" t="s">
        <v>62</v>
      </c>
      <c r="C33" s="227">
        <f>'[2]EVO CCAA 16-29V'!$C$33</f>
        <v>4510</v>
      </c>
      <c r="D33" s="228">
        <f>'[2]EVO CCAA 16-29V'!$D$33</f>
        <v>316</v>
      </c>
      <c r="E33" s="229">
        <f>'[2]EVO CCAA 16-29V'!$E$33</f>
        <v>7.5345731998092509</v>
      </c>
      <c r="F33" s="516">
        <f>'[2]EVO CCAA 16-29V'!$F$33</f>
        <v>4194</v>
      </c>
      <c r="G33" s="230">
        <f>'[2]EVO CCAA 16-29V'!$G$33</f>
        <v>-159</v>
      </c>
      <c r="H33" s="231">
        <f>'[2]EVO CCAA 16-29V'!$H$33</f>
        <v>-3.4054401370743199</v>
      </c>
      <c r="I33" s="521">
        <f>'[2]EVO CCAA 16-29V'!$I$33</f>
        <v>4669</v>
      </c>
    </row>
    <row r="34" spans="2:9" s="213" customFormat="1" ht="13.15" customHeight="1" x14ac:dyDescent="0.2">
      <c r="B34" s="232" t="s">
        <v>63</v>
      </c>
      <c r="C34" s="233">
        <f>'[2]EVO CCAA 16-29V'!$C$34</f>
        <v>9289</v>
      </c>
      <c r="D34" s="234">
        <f>'[2]EVO CCAA 16-29V'!$D$34</f>
        <v>447</v>
      </c>
      <c r="E34" s="235">
        <f>'[2]EVO CCAA 16-29V'!$E$34</f>
        <v>5.0554173263967428</v>
      </c>
      <c r="F34" s="517">
        <f>'[2]EVO CCAA 16-29V'!$F$34</f>
        <v>8842</v>
      </c>
      <c r="G34" s="236">
        <f>'[2]EVO CCAA 16-29V'!$G$34</f>
        <v>-616</v>
      </c>
      <c r="H34" s="237">
        <f>'[2]EVO CCAA 16-29V'!$H$34</f>
        <v>-6.2190812720848063</v>
      </c>
      <c r="I34" s="522">
        <f>'[2]EVO CCAA 16-29V'!$I$34</f>
        <v>9905</v>
      </c>
    </row>
    <row r="35" spans="2:9" s="213" customFormat="1" ht="6" customHeight="1" x14ac:dyDescent="0.2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15" customHeight="1" x14ac:dyDescent="0.2">
      <c r="B36" s="232" t="s">
        <v>64</v>
      </c>
      <c r="C36" s="233">
        <f>'[2]EVO CCAA 16-29V'!$C$36</f>
        <v>2286</v>
      </c>
      <c r="D36" s="234">
        <f>'[2]EVO CCAA 16-29V'!$D$36</f>
        <v>-34</v>
      </c>
      <c r="E36" s="235">
        <f>'[2]EVO CCAA 16-29V'!$E$36</f>
        <v>-1.4655172413793103</v>
      </c>
      <c r="F36" s="517">
        <f>'[2]EVO CCAA 16-29V'!$F$36</f>
        <v>2320</v>
      </c>
      <c r="G36" s="236">
        <f>'[2]EVO CCAA 16-29V'!$G$36</f>
        <v>143</v>
      </c>
      <c r="H36" s="237">
        <f>'[2]EVO CCAA 16-29V'!$H$36</f>
        <v>6.6728884741017263</v>
      </c>
      <c r="I36" s="522">
        <f>'[2]EVO CCAA 16-29V'!$I$36</f>
        <v>2143</v>
      </c>
    </row>
    <row r="37" spans="2:9" s="213" customFormat="1" ht="6" customHeight="1" x14ac:dyDescent="0.2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15" customHeight="1" x14ac:dyDescent="0.2">
      <c r="B38" s="214" t="s">
        <v>65</v>
      </c>
      <c r="C38" s="215">
        <f>'[2]EVO CCAA 16-29V'!$C$38</f>
        <v>1500</v>
      </c>
      <c r="D38" s="216">
        <f>'[2]EVO CCAA 16-29V'!$D$38</f>
        <v>-23</v>
      </c>
      <c r="E38" s="217">
        <f>'[2]EVO CCAA 16-29V'!$E$38</f>
        <v>-1.5101772816808929</v>
      </c>
      <c r="F38" s="514">
        <f>'[2]EVO CCAA 16-29V'!$F$38</f>
        <v>1523</v>
      </c>
      <c r="G38" s="218">
        <f>'[2]EVO CCAA 16-29V'!$G$38</f>
        <v>-83</v>
      </c>
      <c r="H38" s="219">
        <f>'[2]EVO CCAA 16-29V'!$H$38</f>
        <v>-5.2432090966519267</v>
      </c>
      <c r="I38" s="519">
        <f>'[2]EVO CCAA 16-29V'!$I$38</f>
        <v>1583</v>
      </c>
    </row>
    <row r="39" spans="2:9" s="213" customFormat="1" ht="13.15" customHeight="1" x14ac:dyDescent="0.2">
      <c r="B39" s="220" t="s">
        <v>66</v>
      </c>
      <c r="C39" s="221">
        <f>'[2]EVO CCAA 16-29V'!$C$39</f>
        <v>2147</v>
      </c>
      <c r="D39" s="222">
        <f>'[2]EVO CCAA 16-29V'!$D$39</f>
        <v>-29</v>
      </c>
      <c r="E39" s="223">
        <f>'[2]EVO CCAA 16-29V'!$E$39</f>
        <v>-1.3327205882352942</v>
      </c>
      <c r="F39" s="515">
        <f>'[2]EVO CCAA 16-29V'!$F$39</f>
        <v>2176</v>
      </c>
      <c r="G39" s="224">
        <f>'[2]EVO CCAA 16-29V'!$G$39</f>
        <v>-207</v>
      </c>
      <c r="H39" s="225">
        <f>'[2]EVO CCAA 16-29V'!$H$39</f>
        <v>-8.793542905692437</v>
      </c>
      <c r="I39" s="520">
        <f>'[2]EVO CCAA 16-29V'!$I$39</f>
        <v>2354</v>
      </c>
    </row>
    <row r="40" spans="2:9" s="213" customFormat="1" ht="13.15" customHeight="1" x14ac:dyDescent="0.2">
      <c r="B40" s="220" t="s">
        <v>67</v>
      </c>
      <c r="C40" s="221">
        <f>'[2]EVO CCAA 16-29V'!$C$40</f>
        <v>714</v>
      </c>
      <c r="D40" s="222">
        <f>'[2]EVO CCAA 16-29V'!$D$40</f>
        <v>-49</v>
      </c>
      <c r="E40" s="223">
        <f>'[2]EVO CCAA 16-29V'!$E$40</f>
        <v>-6.4220183486238538</v>
      </c>
      <c r="F40" s="515">
        <f>'[2]EVO CCAA 16-29V'!$F$40</f>
        <v>763</v>
      </c>
      <c r="G40" s="224">
        <f>'[2]EVO CCAA 16-29V'!$G$40</f>
        <v>-41</v>
      </c>
      <c r="H40" s="225">
        <f>'[2]EVO CCAA 16-29V'!$H$40</f>
        <v>-5.4304635761589406</v>
      </c>
      <c r="I40" s="520">
        <f>'[2]EVO CCAA 16-29V'!$I$40</f>
        <v>755</v>
      </c>
    </row>
    <row r="41" spans="2:9" s="213" customFormat="1" ht="13.15" customHeight="1" x14ac:dyDescent="0.2">
      <c r="B41" s="220" t="s">
        <v>68</v>
      </c>
      <c r="C41" s="221">
        <f>'[2]EVO CCAA 16-29V'!$C$41</f>
        <v>1021</v>
      </c>
      <c r="D41" s="222">
        <f>'[2]EVO CCAA 16-29V'!$D$41</f>
        <v>-8</v>
      </c>
      <c r="E41" s="223">
        <f>'[2]EVO CCAA 16-29V'!$E$41</f>
        <v>-0.7774538386783284</v>
      </c>
      <c r="F41" s="515">
        <f>'[2]EVO CCAA 16-29V'!$F$41</f>
        <v>1029</v>
      </c>
      <c r="G41" s="224">
        <f>'[2]EVO CCAA 16-29V'!$G$41</f>
        <v>30</v>
      </c>
      <c r="H41" s="225">
        <f>'[2]EVO CCAA 16-29V'!$H$41</f>
        <v>3.0272452068617559</v>
      </c>
      <c r="I41" s="520">
        <f>'[2]EVO CCAA 16-29V'!$I$41</f>
        <v>991</v>
      </c>
    </row>
    <row r="42" spans="2:9" s="213" customFormat="1" ht="13.15" customHeight="1" x14ac:dyDescent="0.2">
      <c r="B42" s="226" t="s">
        <v>69</v>
      </c>
      <c r="C42" s="227">
        <f>'[2]EVO CCAA 16-29V'!$C$42</f>
        <v>3056</v>
      </c>
      <c r="D42" s="228">
        <f>'[2]EVO CCAA 16-29V'!$D$42</f>
        <v>-20</v>
      </c>
      <c r="E42" s="229">
        <f>'[2]EVO CCAA 16-29V'!$E$42</f>
        <v>-0.65019505851755521</v>
      </c>
      <c r="F42" s="516">
        <f>'[2]EVO CCAA 16-29V'!$F$42</f>
        <v>3076</v>
      </c>
      <c r="G42" s="230">
        <f>'[2]EVO CCAA 16-29V'!$G$42</f>
        <v>-51</v>
      </c>
      <c r="H42" s="231">
        <f>'[2]EVO CCAA 16-29V'!$H$42</f>
        <v>-1.6414547795300933</v>
      </c>
      <c r="I42" s="521">
        <f>'[2]EVO CCAA 16-29V'!$I$42</f>
        <v>3107</v>
      </c>
    </row>
    <row r="43" spans="2:9" s="213" customFormat="1" ht="13.15" customHeight="1" x14ac:dyDescent="0.2">
      <c r="B43" s="232" t="s">
        <v>70</v>
      </c>
      <c r="C43" s="233">
        <f>'[2]EVO CCAA 16-29V'!$C$43</f>
        <v>8438</v>
      </c>
      <c r="D43" s="234">
        <f>'[2]EVO CCAA 16-29V'!$D$43</f>
        <v>-129</v>
      </c>
      <c r="E43" s="235">
        <f>'[2]EVO CCAA 16-29V'!$E$43</f>
        <v>-1.5057779852924011</v>
      </c>
      <c r="F43" s="517">
        <f>'[2]EVO CCAA 16-29V'!$F$43</f>
        <v>8567</v>
      </c>
      <c r="G43" s="236">
        <f>'[2]EVO CCAA 16-29V'!$G$43</f>
        <v>-352</v>
      </c>
      <c r="H43" s="237">
        <f>'[2]EVO CCAA 16-29V'!$H$43</f>
        <v>-4.0045506257110359</v>
      </c>
      <c r="I43" s="522">
        <f>'[2]EVO CCAA 16-29V'!$I$43</f>
        <v>8790</v>
      </c>
    </row>
    <row r="44" spans="2:9" s="213" customFormat="1" ht="6" customHeight="1" x14ac:dyDescent="0.2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15" customHeight="1" x14ac:dyDescent="0.2">
      <c r="B45" s="214" t="s">
        <v>71</v>
      </c>
      <c r="C45" s="215">
        <f>'[2]EVO CCAA 16-29V'!$C$45</f>
        <v>579</v>
      </c>
      <c r="D45" s="216">
        <f>'[2]EVO CCAA 16-29V'!$D$45</f>
        <v>3</v>
      </c>
      <c r="E45" s="217">
        <f>'[2]EVO CCAA 16-29V'!$E$45</f>
        <v>0.52083333333333326</v>
      </c>
      <c r="F45" s="514">
        <f>'[2]EVO CCAA 16-29V'!$F$45</f>
        <v>576</v>
      </c>
      <c r="G45" s="218">
        <f>'[2]EVO CCAA 16-29V'!$G$45</f>
        <v>-28</v>
      </c>
      <c r="H45" s="219">
        <f>'[2]EVO CCAA 16-29V'!$H$45</f>
        <v>-4.6128500823723231</v>
      </c>
      <c r="I45" s="519">
        <f>'[2]EVO CCAA 16-29V'!$I$45</f>
        <v>607</v>
      </c>
    </row>
    <row r="46" spans="2:9" s="213" customFormat="1" ht="13.15" customHeight="1" x14ac:dyDescent="0.2">
      <c r="B46" s="220" t="s">
        <v>72</v>
      </c>
      <c r="C46" s="221">
        <f>'[2]EVO CCAA 16-29V'!$C$46</f>
        <v>1042</v>
      </c>
      <c r="D46" s="222">
        <f>'[2]EVO CCAA 16-29V'!$D$46</f>
        <v>-64</v>
      </c>
      <c r="E46" s="223">
        <f>'[2]EVO CCAA 16-29V'!$E$46</f>
        <v>-5.786618444846293</v>
      </c>
      <c r="F46" s="515">
        <f>'[2]EVO CCAA 16-29V'!$F$46</f>
        <v>1106</v>
      </c>
      <c r="G46" s="224">
        <f>'[2]EVO CCAA 16-29V'!$G$46</f>
        <v>-61</v>
      </c>
      <c r="H46" s="225">
        <f>'[2]EVO CCAA 16-29V'!$H$46</f>
        <v>-5.5303717135086128</v>
      </c>
      <c r="I46" s="520">
        <f>'[2]EVO CCAA 16-29V'!$I$46</f>
        <v>1103</v>
      </c>
    </row>
    <row r="47" spans="2:9" s="213" customFormat="1" ht="13.15" customHeight="1" x14ac:dyDescent="0.2">
      <c r="B47" s="220" t="s">
        <v>73</v>
      </c>
      <c r="C47" s="221">
        <f>'[2]EVO CCAA 16-29V'!$C$47</f>
        <v>1515</v>
      </c>
      <c r="D47" s="222">
        <f>'[2]EVO CCAA 16-29V'!$D$47</f>
        <v>-9</v>
      </c>
      <c r="E47" s="223">
        <f>'[2]EVO CCAA 16-29V'!$E$47</f>
        <v>-0.59055118110236215</v>
      </c>
      <c r="F47" s="515">
        <f>'[2]EVO CCAA 16-29V'!$F$47</f>
        <v>1524</v>
      </c>
      <c r="G47" s="224">
        <f>'[2]EVO CCAA 16-29V'!$G$47</f>
        <v>-40</v>
      </c>
      <c r="H47" s="225">
        <f>'[2]EVO CCAA 16-29V'!$H$47</f>
        <v>-2.572347266881029</v>
      </c>
      <c r="I47" s="520">
        <f>'[2]EVO CCAA 16-29V'!$I$47</f>
        <v>1555</v>
      </c>
    </row>
    <row r="48" spans="2:9" s="213" customFormat="1" ht="13.15" customHeight="1" x14ac:dyDescent="0.2">
      <c r="B48" s="220" t="s">
        <v>74</v>
      </c>
      <c r="C48" s="221">
        <f>'[2]EVO CCAA 16-29V'!$C$48</f>
        <v>534</v>
      </c>
      <c r="D48" s="222">
        <f>'[2]EVO CCAA 16-29V'!$D$48</f>
        <v>-18</v>
      </c>
      <c r="E48" s="223">
        <f>'[2]EVO CCAA 16-29V'!$E$48</f>
        <v>-3.2608695652173911</v>
      </c>
      <c r="F48" s="515">
        <f>'[2]EVO CCAA 16-29V'!$F$48</f>
        <v>552</v>
      </c>
      <c r="G48" s="224">
        <f>'[2]EVO CCAA 16-29V'!$G$48</f>
        <v>-4</v>
      </c>
      <c r="H48" s="225">
        <f>'[2]EVO CCAA 16-29V'!$H$48</f>
        <v>-0.74349442379182151</v>
      </c>
      <c r="I48" s="520">
        <f>'[2]EVO CCAA 16-29V'!$I$48</f>
        <v>538</v>
      </c>
    </row>
    <row r="49" spans="2:9" s="213" customFormat="1" ht="13.15" customHeight="1" x14ac:dyDescent="0.2">
      <c r="B49" s="220" t="s">
        <v>75</v>
      </c>
      <c r="C49" s="221">
        <f>'[2]EVO CCAA 16-29V'!$C$49</f>
        <v>1412</v>
      </c>
      <c r="D49" s="222">
        <f>'[2]EVO CCAA 16-29V'!$D$49</f>
        <v>-46</v>
      </c>
      <c r="E49" s="223">
        <f>'[2]EVO CCAA 16-29V'!$E$49</f>
        <v>-3.155006858710562</v>
      </c>
      <c r="F49" s="515">
        <f>'[2]EVO CCAA 16-29V'!$F$49</f>
        <v>1458</v>
      </c>
      <c r="G49" s="224">
        <f>'[2]EVO CCAA 16-29V'!$G$49</f>
        <v>-74</v>
      </c>
      <c r="H49" s="225">
        <f>'[2]EVO CCAA 16-29V'!$H$49</f>
        <v>-4.9798115746971741</v>
      </c>
      <c r="I49" s="520">
        <f>'[2]EVO CCAA 16-29V'!$I$49</f>
        <v>1486</v>
      </c>
    </row>
    <row r="50" spans="2:9" s="213" customFormat="1" ht="13.15" customHeight="1" x14ac:dyDescent="0.2">
      <c r="B50" s="220" t="s">
        <v>76</v>
      </c>
      <c r="C50" s="221">
        <f>'[2]EVO CCAA 16-29V'!$C$50</f>
        <v>408</v>
      </c>
      <c r="D50" s="222">
        <f>'[2]EVO CCAA 16-29V'!$D$50</f>
        <v>-11</v>
      </c>
      <c r="E50" s="223">
        <f>'[2]EVO CCAA 16-29V'!$E$50</f>
        <v>-2.6252983293556085</v>
      </c>
      <c r="F50" s="515">
        <f>'[2]EVO CCAA 16-29V'!$F$50</f>
        <v>419</v>
      </c>
      <c r="G50" s="224">
        <f>'[2]EVO CCAA 16-29V'!$G$50</f>
        <v>-2</v>
      </c>
      <c r="H50" s="225">
        <f>'[2]EVO CCAA 16-29V'!$H$50</f>
        <v>-0.48780487804878048</v>
      </c>
      <c r="I50" s="520">
        <f>'[2]EVO CCAA 16-29V'!$I$50</f>
        <v>410</v>
      </c>
    </row>
    <row r="51" spans="2:9" s="213" customFormat="1" ht="13.15" customHeight="1" x14ac:dyDescent="0.2">
      <c r="B51" s="220" t="s">
        <v>77</v>
      </c>
      <c r="C51" s="221">
        <f>'[2]EVO CCAA 16-29V'!$C$51</f>
        <v>306</v>
      </c>
      <c r="D51" s="222">
        <f>'[2]EVO CCAA 16-29V'!$D$51</f>
        <v>12</v>
      </c>
      <c r="E51" s="223">
        <f>'[2]EVO CCAA 16-29V'!$E$51</f>
        <v>4.0816326530612246</v>
      </c>
      <c r="F51" s="515">
        <f>'[2]EVO CCAA 16-29V'!$F$51</f>
        <v>294</v>
      </c>
      <c r="G51" s="224">
        <f>'[2]EVO CCAA 16-29V'!$G$51</f>
        <v>-5</v>
      </c>
      <c r="H51" s="225">
        <f>'[2]EVO CCAA 16-29V'!$H$51</f>
        <v>-1.607717041800643</v>
      </c>
      <c r="I51" s="520">
        <f>'[2]EVO CCAA 16-29V'!$I$51</f>
        <v>311</v>
      </c>
    </row>
    <row r="52" spans="2:9" s="213" customFormat="1" ht="13.15" customHeight="1" x14ac:dyDescent="0.2">
      <c r="B52" s="220" t="s">
        <v>78</v>
      </c>
      <c r="C52" s="221">
        <f>'[2]EVO CCAA 16-29V'!$C$52</f>
        <v>1726</v>
      </c>
      <c r="D52" s="222">
        <f>'[2]EVO CCAA 16-29V'!$D$52</f>
        <v>-89</v>
      </c>
      <c r="E52" s="223">
        <f>'[2]EVO CCAA 16-29V'!$E$52</f>
        <v>-4.9035812672176302</v>
      </c>
      <c r="F52" s="515">
        <f>'[2]EVO CCAA 16-29V'!$F$52</f>
        <v>1815</v>
      </c>
      <c r="G52" s="224">
        <f>'[2]EVO CCAA 16-29V'!$G$52</f>
        <v>-24</v>
      </c>
      <c r="H52" s="225">
        <f>'[2]EVO CCAA 16-29V'!$H$52</f>
        <v>-1.3714285714285714</v>
      </c>
      <c r="I52" s="520">
        <f>'[2]EVO CCAA 16-29V'!$I$52</f>
        <v>1750</v>
      </c>
    </row>
    <row r="53" spans="2:9" s="213" customFormat="1" ht="13.15" customHeight="1" x14ac:dyDescent="0.2">
      <c r="B53" s="226" t="s">
        <v>79</v>
      </c>
      <c r="C53" s="227">
        <f>'[2]EVO CCAA 16-29V'!$C$53</f>
        <v>567</v>
      </c>
      <c r="D53" s="228">
        <f>'[2]EVO CCAA 16-29V'!$D$53</f>
        <v>-45</v>
      </c>
      <c r="E53" s="229">
        <f>'[2]EVO CCAA 16-29V'!$E$53</f>
        <v>-7.3529411764705888</v>
      </c>
      <c r="F53" s="516">
        <f>'[2]EVO CCAA 16-29V'!$F$53</f>
        <v>612</v>
      </c>
      <c r="G53" s="230">
        <f>'[2]EVO CCAA 16-29V'!$G$53</f>
        <v>-38</v>
      </c>
      <c r="H53" s="231">
        <f>'[2]EVO CCAA 16-29V'!$H$53</f>
        <v>-6.2809917355371905</v>
      </c>
      <c r="I53" s="521">
        <f>'[2]EVO CCAA 16-29V'!$I$53</f>
        <v>605</v>
      </c>
    </row>
    <row r="54" spans="2:9" s="213" customFormat="1" ht="13.15" customHeight="1" x14ac:dyDescent="0.2">
      <c r="B54" s="232" t="s">
        <v>80</v>
      </c>
      <c r="C54" s="233">
        <f>'[2]EVO CCAA 16-29V'!$C$54</f>
        <v>8089</v>
      </c>
      <c r="D54" s="234">
        <f>'[2]EVO CCAA 16-29V'!$D$54</f>
        <v>-267</v>
      </c>
      <c r="E54" s="235">
        <f>'[2]EVO CCAA 16-29V'!$E$54</f>
        <v>-3.1953087601723316</v>
      </c>
      <c r="F54" s="517">
        <f>'[2]EVO CCAA 16-29V'!$F$54</f>
        <v>8356</v>
      </c>
      <c r="G54" s="236">
        <f>'[2]EVO CCAA 16-29V'!$G$54</f>
        <v>-276</v>
      </c>
      <c r="H54" s="237">
        <f>'[2]EVO CCAA 16-29V'!$H$54</f>
        <v>-3.2994620442319191</v>
      </c>
      <c r="I54" s="522">
        <f>'[2]EVO CCAA 16-29V'!$I$54</f>
        <v>8365</v>
      </c>
    </row>
    <row r="55" spans="2:9" s="213" customFormat="1" ht="6" customHeight="1" x14ac:dyDescent="0.2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15" customHeight="1" x14ac:dyDescent="0.2">
      <c r="B56" s="214" t="s">
        <v>81</v>
      </c>
      <c r="C56" s="215">
        <f>'[2]EVO CCAA 16-29V'!$C$56</f>
        <v>16846</v>
      </c>
      <c r="D56" s="216">
        <f>'[2]EVO CCAA 16-29V'!$D$56</f>
        <v>-347</v>
      </c>
      <c r="E56" s="217">
        <f>'[2]EVO CCAA 16-29V'!$E$56</f>
        <v>-2.0182632466701564</v>
      </c>
      <c r="F56" s="514">
        <f>'[2]EVO CCAA 16-29V'!$F$56</f>
        <v>17193</v>
      </c>
      <c r="G56" s="218">
        <f>'[2]EVO CCAA 16-29V'!$G$56</f>
        <v>523</v>
      </c>
      <c r="H56" s="219">
        <f>'[2]EVO CCAA 16-29V'!$H$56</f>
        <v>3.2040678796789805</v>
      </c>
      <c r="I56" s="519">
        <f>'[2]EVO CCAA 16-29V'!$I$56</f>
        <v>16323</v>
      </c>
    </row>
    <row r="57" spans="2:9" s="213" customFormat="1" ht="13.15" customHeight="1" x14ac:dyDescent="0.2">
      <c r="B57" s="220" t="s">
        <v>82</v>
      </c>
      <c r="C57" s="221">
        <f>'[2]EVO CCAA 16-29V'!$C$57</f>
        <v>2136</v>
      </c>
      <c r="D57" s="222">
        <f>'[2]EVO CCAA 16-29V'!$D$57</f>
        <v>-207</v>
      </c>
      <c r="E57" s="223">
        <f>'[2]EVO CCAA 16-29V'!$E$57</f>
        <v>-8.8348271446862991</v>
      </c>
      <c r="F57" s="515">
        <f>'[2]EVO CCAA 16-29V'!$F$57</f>
        <v>2343</v>
      </c>
      <c r="G57" s="224">
        <f>'[2]EVO CCAA 16-29V'!$G$57</f>
        <v>-180</v>
      </c>
      <c r="H57" s="225">
        <f>'[2]EVO CCAA 16-29V'!$H$57</f>
        <v>-7.7720207253886011</v>
      </c>
      <c r="I57" s="520">
        <f>'[2]EVO CCAA 16-29V'!$I$57</f>
        <v>2316</v>
      </c>
    </row>
    <row r="58" spans="2:9" s="213" customFormat="1" ht="13.15" customHeight="1" x14ac:dyDescent="0.2">
      <c r="B58" s="220" t="s">
        <v>83</v>
      </c>
      <c r="C58" s="221">
        <f>'[2]EVO CCAA 16-29V'!$C$58</f>
        <v>1352</v>
      </c>
      <c r="D58" s="222">
        <f>'[2]EVO CCAA 16-29V'!$D$58</f>
        <v>-60</v>
      </c>
      <c r="E58" s="223">
        <f>'[2]EVO CCAA 16-29V'!$E$58</f>
        <v>-4.2492917847025495</v>
      </c>
      <c r="F58" s="515">
        <f>'[2]EVO CCAA 16-29V'!$F$58</f>
        <v>1412</v>
      </c>
      <c r="G58" s="224">
        <f>'[2]EVO CCAA 16-29V'!$G$58</f>
        <v>66</v>
      </c>
      <c r="H58" s="225">
        <f>'[2]EVO CCAA 16-29V'!$H$58</f>
        <v>5.132192846034215</v>
      </c>
      <c r="I58" s="520">
        <f>'[2]EVO CCAA 16-29V'!$I$58</f>
        <v>1286</v>
      </c>
    </row>
    <row r="59" spans="2:9" s="213" customFormat="1" ht="13.15" customHeight="1" x14ac:dyDescent="0.2">
      <c r="B59" s="226" t="s">
        <v>84</v>
      </c>
      <c r="C59" s="227">
        <f>'[2]EVO CCAA 16-29V'!$C$59</f>
        <v>2673</v>
      </c>
      <c r="D59" s="228">
        <f>'[2]EVO CCAA 16-29V'!$D$59</f>
        <v>-260</v>
      </c>
      <c r="E59" s="229">
        <f>'[2]EVO CCAA 16-29V'!$E$59</f>
        <v>-8.8646437095124444</v>
      </c>
      <c r="F59" s="516">
        <f>'[2]EVO CCAA 16-29V'!$F$59</f>
        <v>2933</v>
      </c>
      <c r="G59" s="230">
        <f>'[2]EVO CCAA 16-29V'!$G$59</f>
        <v>-36</v>
      </c>
      <c r="H59" s="231">
        <f>'[2]EVO CCAA 16-29V'!$H$59</f>
        <v>-1.3289036544850499</v>
      </c>
      <c r="I59" s="521">
        <f>'[2]EVO CCAA 16-29V'!$I$59</f>
        <v>2709</v>
      </c>
    </row>
    <row r="60" spans="2:9" s="213" customFormat="1" ht="13.15" customHeight="1" x14ac:dyDescent="0.2">
      <c r="B60" s="232" t="s">
        <v>85</v>
      </c>
      <c r="C60" s="233">
        <f>'[2]EVO CCAA 16-29V'!$C$60</f>
        <v>23007</v>
      </c>
      <c r="D60" s="234">
        <f>'[2]EVO CCAA 16-29V'!$D$60</f>
        <v>-874</v>
      </c>
      <c r="E60" s="235">
        <f>'[2]EVO CCAA 16-29V'!$E$60</f>
        <v>-3.6598132406515638</v>
      </c>
      <c r="F60" s="517">
        <f>'[2]EVO CCAA 16-29V'!$F$60</f>
        <v>23881</v>
      </c>
      <c r="G60" s="236">
        <f>'[2]EVO CCAA 16-29V'!$G$60</f>
        <v>373</v>
      </c>
      <c r="H60" s="237">
        <f>'[2]EVO CCAA 16-29V'!$H$60</f>
        <v>1.6479632411416454</v>
      </c>
      <c r="I60" s="522">
        <f>'[2]EVO CCAA 16-29V'!$I$60</f>
        <v>22634</v>
      </c>
    </row>
    <row r="61" spans="2:9" s="213" customFormat="1" ht="6" customHeight="1" x14ac:dyDescent="0.2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15" customHeight="1" x14ac:dyDescent="0.2">
      <c r="B62" s="214" t="s">
        <v>86</v>
      </c>
      <c r="C62" s="215">
        <f>'[2]EVO CCAA 16-29V'!$C$62</f>
        <v>6892</v>
      </c>
      <c r="D62" s="216">
        <f>'[2]EVO CCAA 16-29V'!$D$62</f>
        <v>-52</v>
      </c>
      <c r="E62" s="217">
        <f>'[2]EVO CCAA 16-29V'!$E$62</f>
        <v>-0.74884792626728103</v>
      </c>
      <c r="F62" s="514">
        <f>'[2]EVO CCAA 16-29V'!$F$62</f>
        <v>6944</v>
      </c>
      <c r="G62" s="218">
        <f>'[2]EVO CCAA 16-29V'!$G$62</f>
        <v>-407</v>
      </c>
      <c r="H62" s="219">
        <f>'[2]EVO CCAA 16-29V'!$H$62</f>
        <v>-5.5761063159336901</v>
      </c>
      <c r="I62" s="519">
        <f>'[2]EVO CCAA 16-29V'!$I$62</f>
        <v>7299</v>
      </c>
    </row>
    <row r="63" spans="2:9" s="213" customFormat="1" ht="13.15" customHeight="1" x14ac:dyDescent="0.2">
      <c r="B63" s="220" t="s">
        <v>87</v>
      </c>
      <c r="C63" s="221">
        <f>'[2]EVO CCAA 16-29V'!$C$63</f>
        <v>2229</v>
      </c>
      <c r="D63" s="222">
        <f>'[2]EVO CCAA 16-29V'!$D$63</f>
        <v>11</v>
      </c>
      <c r="E63" s="223">
        <f>'[2]EVO CCAA 16-29V'!$E$63</f>
        <v>0.49594229035166815</v>
      </c>
      <c r="F63" s="515">
        <f>'[2]EVO CCAA 16-29V'!$F$63</f>
        <v>2218</v>
      </c>
      <c r="G63" s="224">
        <f>'[2]EVO CCAA 16-29V'!$G$63</f>
        <v>-55</v>
      </c>
      <c r="H63" s="225">
        <f>'[2]EVO CCAA 16-29V'!$H$63</f>
        <v>-2.4080560420315233</v>
      </c>
      <c r="I63" s="520">
        <f>'[2]EVO CCAA 16-29V'!$I$63</f>
        <v>2284</v>
      </c>
    </row>
    <row r="64" spans="2:9" s="213" customFormat="1" ht="13.15" customHeight="1" x14ac:dyDescent="0.2">
      <c r="B64" s="226" t="s">
        <v>88</v>
      </c>
      <c r="C64" s="227">
        <f>'[2]EVO CCAA 16-29V'!$C$64</f>
        <v>9366</v>
      </c>
      <c r="D64" s="228">
        <f>'[2]EVO CCAA 16-29V'!$D$64</f>
        <v>81</v>
      </c>
      <c r="E64" s="229">
        <f>'[2]EVO CCAA 16-29V'!$E$64</f>
        <v>0.87237479806138929</v>
      </c>
      <c r="F64" s="516">
        <f>'[2]EVO CCAA 16-29V'!$F$64</f>
        <v>9285</v>
      </c>
      <c r="G64" s="230">
        <f>'[2]EVO CCAA 16-29V'!$G$64</f>
        <v>-548</v>
      </c>
      <c r="H64" s="231">
        <f>'[2]EVO CCAA 16-29V'!$H$64</f>
        <v>-5.5275368166229573</v>
      </c>
      <c r="I64" s="521">
        <f>'[2]EVO CCAA 16-29V'!$I$64</f>
        <v>9914</v>
      </c>
    </row>
    <row r="65" spans="2:9" s="213" customFormat="1" ht="13.15" customHeight="1" x14ac:dyDescent="0.2">
      <c r="B65" s="232" t="s">
        <v>89</v>
      </c>
      <c r="C65" s="233">
        <f>'[2]EVO CCAA 16-29V'!$C$65</f>
        <v>18487</v>
      </c>
      <c r="D65" s="234">
        <f>'[2]EVO CCAA 16-29V'!$D$65</f>
        <v>40</v>
      </c>
      <c r="E65" s="235">
        <f>'[2]EVO CCAA 16-29V'!$E$65</f>
        <v>0.21683742613975171</v>
      </c>
      <c r="F65" s="517">
        <f>'[2]EVO CCAA 16-29V'!$F$65</f>
        <v>18447</v>
      </c>
      <c r="G65" s="236">
        <f>'[2]EVO CCAA 16-29V'!$G$65</f>
        <v>-1010</v>
      </c>
      <c r="H65" s="237">
        <f>'[2]EVO CCAA 16-29V'!$H$65</f>
        <v>-5.1802841462789146</v>
      </c>
      <c r="I65" s="522">
        <f>'[2]EVO CCAA 16-29V'!$I$65</f>
        <v>19497</v>
      </c>
    </row>
    <row r="66" spans="2:9" s="213" customFormat="1" ht="6" customHeight="1" x14ac:dyDescent="0.2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15" customHeight="1" x14ac:dyDescent="0.2">
      <c r="B67" s="214" t="s">
        <v>90</v>
      </c>
      <c r="C67" s="215">
        <f>'[2]EVO CCAA 16-29V'!$C$67</f>
        <v>3123</v>
      </c>
      <c r="D67" s="216">
        <f>'[2]EVO CCAA 16-29V'!$D$67</f>
        <v>13</v>
      </c>
      <c r="E67" s="217">
        <f>'[2]EVO CCAA 16-29V'!$E$67</f>
        <v>0.41800643086816719</v>
      </c>
      <c r="F67" s="514">
        <f>'[2]EVO CCAA 16-29V'!$F$67</f>
        <v>3110</v>
      </c>
      <c r="G67" s="218">
        <f>'[2]EVO CCAA 16-29V'!$G$67</f>
        <v>-334</v>
      </c>
      <c r="H67" s="219">
        <f>'[2]EVO CCAA 16-29V'!$H$67</f>
        <v>-9.6615562626554805</v>
      </c>
      <c r="I67" s="519">
        <f>'[2]EVO CCAA 16-29V'!$I$67</f>
        <v>3457</v>
      </c>
    </row>
    <row r="68" spans="2:9" s="213" customFormat="1" ht="13.15" customHeight="1" x14ac:dyDescent="0.2">
      <c r="B68" s="226" t="s">
        <v>91</v>
      </c>
      <c r="C68" s="227">
        <f>'[2]EVO CCAA 16-29V'!$C$68</f>
        <v>1776</v>
      </c>
      <c r="D68" s="228">
        <f>'[2]EVO CCAA 16-29V'!$D$68</f>
        <v>-39</v>
      </c>
      <c r="E68" s="229">
        <f>'[2]EVO CCAA 16-29V'!$E$68</f>
        <v>-2.1487603305785123</v>
      </c>
      <c r="F68" s="516">
        <f>'[2]EVO CCAA 16-29V'!$F$68</f>
        <v>1815</v>
      </c>
      <c r="G68" s="230">
        <f>'[2]EVO CCAA 16-29V'!$G$68</f>
        <v>-136</v>
      </c>
      <c r="H68" s="231">
        <f>'[2]EVO CCAA 16-29V'!$H$68</f>
        <v>-7.1129707112970717</v>
      </c>
      <c r="I68" s="521">
        <f>'[2]EVO CCAA 16-29V'!$I$68</f>
        <v>1912</v>
      </c>
    </row>
    <row r="69" spans="2:9" s="213" customFormat="1" ht="13.15" customHeight="1" x14ac:dyDescent="0.2">
      <c r="B69" s="232" t="s">
        <v>92</v>
      </c>
      <c r="C69" s="233">
        <f>'[2]EVO CCAA 16-29V'!$C$69</f>
        <v>4899</v>
      </c>
      <c r="D69" s="234">
        <f>'[2]EVO CCAA 16-29V'!$D$69</f>
        <v>-26</v>
      </c>
      <c r="E69" s="235">
        <f>'[2]EVO CCAA 16-29V'!$E$69</f>
        <v>-0.52791878172588835</v>
      </c>
      <c r="F69" s="517">
        <f>'[2]EVO CCAA 16-29V'!$F$69</f>
        <v>4925</v>
      </c>
      <c r="G69" s="236">
        <f>'[2]EVO CCAA 16-29V'!$G$69</f>
        <v>-470</v>
      </c>
      <c r="H69" s="237">
        <f>'[2]EVO CCAA 16-29V'!$H$69</f>
        <v>-8.7539579065002791</v>
      </c>
      <c r="I69" s="522">
        <f>'[2]EVO CCAA 16-29V'!$I$69</f>
        <v>5369</v>
      </c>
    </row>
    <row r="70" spans="2:9" s="213" customFormat="1" ht="6" customHeight="1" x14ac:dyDescent="0.2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15" customHeight="1" x14ac:dyDescent="0.2">
      <c r="B71" s="214" t="s">
        <v>93</v>
      </c>
      <c r="C71" s="215">
        <f>'[2]EVO CCAA 16-29V'!$C$71</f>
        <v>2644</v>
      </c>
      <c r="D71" s="216">
        <f>'[2]EVO CCAA 16-29V'!$D$71</f>
        <v>-90</v>
      </c>
      <c r="E71" s="217">
        <f>'[2]EVO CCAA 16-29V'!$E$71</f>
        <v>-3.2918800292611556</v>
      </c>
      <c r="F71" s="514">
        <f>'[2]EVO CCAA 16-29V'!$F$71</f>
        <v>2734</v>
      </c>
      <c r="G71" s="218">
        <f>'[2]EVO CCAA 16-29V'!$G$71</f>
        <v>-66</v>
      </c>
      <c r="H71" s="219">
        <f>'[2]EVO CCAA 16-29V'!$H$71</f>
        <v>-2.4354243542435423</v>
      </c>
      <c r="I71" s="519">
        <f>'[2]EVO CCAA 16-29V'!$I$71</f>
        <v>2710</v>
      </c>
    </row>
    <row r="72" spans="2:9" s="213" customFormat="1" ht="13.15" customHeight="1" x14ac:dyDescent="0.2">
      <c r="B72" s="220" t="s">
        <v>94</v>
      </c>
      <c r="C72" s="221">
        <f>'[2]EVO CCAA 16-29V'!$C$72</f>
        <v>734</v>
      </c>
      <c r="D72" s="222">
        <f>'[2]EVO CCAA 16-29V'!$D$72</f>
        <v>-19</v>
      </c>
      <c r="E72" s="223">
        <f>'[2]EVO CCAA 16-29V'!$E$72</f>
        <v>-2.5232403718459495</v>
      </c>
      <c r="F72" s="515">
        <f>'[2]EVO CCAA 16-29V'!$F$72</f>
        <v>753</v>
      </c>
      <c r="G72" s="224">
        <f>'[2]EVO CCAA 16-29V'!$G$72</f>
        <v>-16</v>
      </c>
      <c r="H72" s="225">
        <f>'[2]EVO CCAA 16-29V'!$H$72</f>
        <v>-2.1333333333333333</v>
      </c>
      <c r="I72" s="520">
        <f>'[2]EVO CCAA 16-29V'!$I$72</f>
        <v>750</v>
      </c>
    </row>
    <row r="73" spans="2:9" s="213" customFormat="1" ht="13.15" customHeight="1" x14ac:dyDescent="0.2">
      <c r="B73" s="220" t="s">
        <v>95</v>
      </c>
      <c r="C73" s="221">
        <f>'[2]EVO CCAA 16-29V'!$C$73</f>
        <v>897</v>
      </c>
      <c r="D73" s="222">
        <f>'[2]EVO CCAA 16-29V'!$D$73</f>
        <v>25</v>
      </c>
      <c r="E73" s="223">
        <f>'[2]EVO CCAA 16-29V'!$E$73</f>
        <v>2.8669724770642202</v>
      </c>
      <c r="F73" s="515">
        <f>'[2]EVO CCAA 16-29V'!$F$73</f>
        <v>872</v>
      </c>
      <c r="G73" s="224">
        <f>'[2]EVO CCAA 16-29V'!$G$73</f>
        <v>13</v>
      </c>
      <c r="H73" s="225">
        <f>'[2]EVO CCAA 16-29V'!$H$73</f>
        <v>1.4705882352941175</v>
      </c>
      <c r="I73" s="520">
        <f>'[2]EVO CCAA 16-29V'!$I$73</f>
        <v>884</v>
      </c>
    </row>
    <row r="74" spans="2:9" s="213" customFormat="1" ht="13.15" customHeight="1" x14ac:dyDescent="0.2">
      <c r="B74" s="226" t="s">
        <v>96</v>
      </c>
      <c r="C74" s="227">
        <f>'[2]EVO CCAA 16-29V'!$C$74</f>
        <v>2659</v>
      </c>
      <c r="D74" s="228">
        <f>'[2]EVO CCAA 16-29V'!$D$74</f>
        <v>-56</v>
      </c>
      <c r="E74" s="229">
        <f>'[2]EVO CCAA 16-29V'!$E$74</f>
        <v>-2.0626151012891345</v>
      </c>
      <c r="F74" s="516">
        <f>'[2]EVO CCAA 16-29V'!$F$74</f>
        <v>2715</v>
      </c>
      <c r="G74" s="230">
        <f>'[2]EVO CCAA 16-29V'!$G$74</f>
        <v>131</v>
      </c>
      <c r="H74" s="231">
        <f>'[2]EVO CCAA 16-29V'!$H$74</f>
        <v>5.1819620253164551</v>
      </c>
      <c r="I74" s="521">
        <f>'[2]EVO CCAA 16-29V'!$I$74</f>
        <v>2528</v>
      </c>
    </row>
    <row r="75" spans="2:9" s="213" customFormat="1" ht="13.15" customHeight="1" x14ac:dyDescent="0.2">
      <c r="B75" s="232" t="s">
        <v>97</v>
      </c>
      <c r="C75" s="233">
        <f>'[2]EVO CCAA 16-29V'!$C$75</f>
        <v>6934</v>
      </c>
      <c r="D75" s="234">
        <f>'[2]EVO CCAA 16-29V'!$D$75</f>
        <v>-140</v>
      </c>
      <c r="E75" s="235">
        <f>'[2]EVO CCAA 16-29V'!$E$75</f>
        <v>-1.9790783149561775</v>
      </c>
      <c r="F75" s="517">
        <f>'[2]EVO CCAA 16-29V'!$F$75</f>
        <v>7074</v>
      </c>
      <c r="G75" s="236">
        <f>'[2]EVO CCAA 16-29V'!$G$75</f>
        <v>62</v>
      </c>
      <c r="H75" s="237">
        <f>'[2]EVO CCAA 16-29V'!$H$75</f>
        <v>0.90221187427240979</v>
      </c>
      <c r="I75" s="522">
        <f>'[2]EVO CCAA 16-29V'!$I$75</f>
        <v>6872</v>
      </c>
    </row>
    <row r="76" spans="2:9" s="213" customFormat="1" ht="6" customHeight="1" x14ac:dyDescent="0.2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15" customHeight="1" x14ac:dyDescent="0.2">
      <c r="B77" s="232" t="s">
        <v>98</v>
      </c>
      <c r="C77" s="233">
        <f>'[2]EVO CCAA 16-29V'!$C$77</f>
        <v>21714</v>
      </c>
      <c r="D77" s="234">
        <f>'[2]EVO CCAA 16-29V'!$D$77</f>
        <v>256</v>
      </c>
      <c r="E77" s="235">
        <f>'[2]EVO CCAA 16-29V'!$E$77</f>
        <v>1.1930282412153974</v>
      </c>
      <c r="F77" s="517">
        <f>'[2]EVO CCAA 16-29V'!$F$77</f>
        <v>21458</v>
      </c>
      <c r="G77" s="236">
        <f>'[2]EVO CCAA 16-29V'!$G$77</f>
        <v>9</v>
      </c>
      <c r="H77" s="237">
        <f>'[2]EVO CCAA 16-29V'!$H$77</f>
        <v>4.1465100207325502E-2</v>
      </c>
      <c r="I77" s="522">
        <f>'[2]EVO CCAA 16-29V'!$I$77</f>
        <v>21705</v>
      </c>
    </row>
    <row r="78" spans="2:9" s="213" customFormat="1" ht="6" customHeight="1" x14ac:dyDescent="0.2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15" customHeight="1" x14ac:dyDescent="0.2">
      <c r="B79" s="232" t="s">
        <v>99</v>
      </c>
      <c r="C79" s="233">
        <f>'[2]EVO CCAA 16-29V'!$C$79</f>
        <v>6473</v>
      </c>
      <c r="D79" s="234">
        <f>'[2]EVO CCAA 16-29V'!$D$79</f>
        <v>-103</v>
      </c>
      <c r="E79" s="235">
        <f>'[2]EVO CCAA 16-29V'!$E$79</f>
        <v>-1.5663017031630173</v>
      </c>
      <c r="F79" s="517">
        <f>'[2]EVO CCAA 16-29V'!$F$79</f>
        <v>6576</v>
      </c>
      <c r="G79" s="236">
        <f>'[2]EVO CCAA 16-29V'!$G$79</f>
        <v>-608</v>
      </c>
      <c r="H79" s="237">
        <f>'[2]EVO CCAA 16-29V'!$H$79</f>
        <v>-8.586357859059456</v>
      </c>
      <c r="I79" s="522">
        <f>'[2]EVO CCAA 16-29V'!$I$79</f>
        <v>7081</v>
      </c>
    </row>
    <row r="80" spans="2:9" s="213" customFormat="1" ht="6" customHeight="1" x14ac:dyDescent="0.2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15" customHeight="1" x14ac:dyDescent="0.2">
      <c r="B81" s="232" t="s">
        <v>100</v>
      </c>
      <c r="C81" s="233">
        <f>'[2]EVO CCAA 16-29V'!$C$81</f>
        <v>2556</v>
      </c>
      <c r="D81" s="234">
        <f>'[2]EVO CCAA 16-29V'!$D$81</f>
        <v>67</v>
      </c>
      <c r="E81" s="235">
        <f>'[2]EVO CCAA 16-29V'!$E$81</f>
        <v>2.6918441141020493</v>
      </c>
      <c r="F81" s="517">
        <f>'[2]EVO CCAA 16-29V'!$F$81</f>
        <v>2489</v>
      </c>
      <c r="G81" s="236">
        <f>'[2]EVO CCAA 16-29V'!$G$81</f>
        <v>11</v>
      </c>
      <c r="H81" s="237">
        <f>'[2]EVO CCAA 16-29V'!$H$81</f>
        <v>0.4322200392927309</v>
      </c>
      <c r="I81" s="522">
        <f>'[2]EVO CCAA 16-29V'!$I$81</f>
        <v>2545</v>
      </c>
    </row>
    <row r="82" spans="2:9" s="213" customFormat="1" ht="6" customHeight="1" x14ac:dyDescent="0.2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15" customHeight="1" x14ac:dyDescent="0.2">
      <c r="B83" s="214" t="s">
        <v>101</v>
      </c>
      <c r="C83" s="215">
        <f>'[2]EVO CCAA 16-29V'!$C$83</f>
        <v>1433</v>
      </c>
      <c r="D83" s="216">
        <f>'[2]EVO CCAA 16-29V'!$D$83</f>
        <v>27</v>
      </c>
      <c r="E83" s="217">
        <f>'[2]EVO CCAA 16-29V'!$E$83</f>
        <v>1.9203413940256047</v>
      </c>
      <c r="F83" s="514">
        <f>'[2]EVO CCAA 16-29V'!$F$83</f>
        <v>1406</v>
      </c>
      <c r="G83" s="218">
        <f>'[2]EVO CCAA 16-29V'!$G$83</f>
        <v>-112</v>
      </c>
      <c r="H83" s="219">
        <f>'[2]EVO CCAA 16-29V'!$H$83</f>
        <v>-7.2491909385113269</v>
      </c>
      <c r="I83" s="519">
        <f>'[2]EVO CCAA 16-29V'!$I$83</f>
        <v>1545</v>
      </c>
    </row>
    <row r="84" spans="2:9" s="213" customFormat="1" ht="13.15" customHeight="1" x14ac:dyDescent="0.2">
      <c r="B84" s="220" t="s">
        <v>102</v>
      </c>
      <c r="C84" s="221">
        <f>'[2]EVO CCAA 16-29V'!$C$84</f>
        <v>4938</v>
      </c>
      <c r="D84" s="222">
        <f>'[2]EVO CCAA 16-29V'!$D$84</f>
        <v>-25</v>
      </c>
      <c r="E84" s="223">
        <f>'[2]EVO CCAA 16-29V'!$E$84</f>
        <v>-0.50372758412250651</v>
      </c>
      <c r="F84" s="515">
        <f>'[2]EVO CCAA 16-29V'!$F$84</f>
        <v>4963</v>
      </c>
      <c r="G84" s="224">
        <f>'[2]EVO CCAA 16-29V'!$G$84</f>
        <v>-360</v>
      </c>
      <c r="H84" s="225">
        <f>'[2]EVO CCAA 16-29V'!$H$84</f>
        <v>-6.7950169875424677</v>
      </c>
      <c r="I84" s="520">
        <f>'[2]EVO CCAA 16-29V'!$I$84</f>
        <v>5298</v>
      </c>
    </row>
    <row r="85" spans="2:9" s="213" customFormat="1" ht="13.15" customHeight="1" x14ac:dyDescent="0.2">
      <c r="B85" s="226" t="s">
        <v>103</v>
      </c>
      <c r="C85" s="227">
        <f>'[2]EVO CCAA 16-29V'!$C$85</f>
        <v>2501</v>
      </c>
      <c r="D85" s="228">
        <f>'[2]EVO CCAA 16-29V'!$D$85</f>
        <v>38</v>
      </c>
      <c r="E85" s="229">
        <f>'[2]EVO CCAA 16-29V'!$E$85</f>
        <v>1.5428339423467317</v>
      </c>
      <c r="F85" s="516">
        <f>'[2]EVO CCAA 16-29V'!$F$85</f>
        <v>2463</v>
      </c>
      <c r="G85" s="230">
        <f>'[2]EVO CCAA 16-29V'!$G$85</f>
        <v>-34</v>
      </c>
      <c r="H85" s="231">
        <f>'[2]EVO CCAA 16-29V'!$H$85</f>
        <v>-1.3412228796844181</v>
      </c>
      <c r="I85" s="521">
        <f>'[2]EVO CCAA 16-29V'!$I$85</f>
        <v>2535</v>
      </c>
    </row>
    <row r="86" spans="2:9" s="213" customFormat="1" ht="13.15" customHeight="1" x14ac:dyDescent="0.2">
      <c r="B86" s="232" t="s">
        <v>104</v>
      </c>
      <c r="C86" s="233">
        <f>'[2]EVO CCAA 16-29V'!$C$86</f>
        <v>8872</v>
      </c>
      <c r="D86" s="234">
        <f>'[2]EVO CCAA 16-29V'!$D$86</f>
        <v>40</v>
      </c>
      <c r="E86" s="235">
        <f>'[2]EVO CCAA 16-29V'!$E$86</f>
        <v>0.45289855072463769</v>
      </c>
      <c r="F86" s="517">
        <f>'[2]EVO CCAA 16-29V'!$F$86</f>
        <v>8832</v>
      </c>
      <c r="G86" s="236">
        <f>'[2]EVO CCAA 16-29V'!$G$86</f>
        <v>-506</v>
      </c>
      <c r="H86" s="237">
        <f>'[2]EVO CCAA 16-29V'!$H$86</f>
        <v>-5.395606739176797</v>
      </c>
      <c r="I86" s="522">
        <f>'[2]EVO CCAA 16-29V'!$I$86</f>
        <v>9378</v>
      </c>
    </row>
    <row r="87" spans="2:9" s="213" customFormat="1" ht="6" customHeight="1" x14ac:dyDescent="0.2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15" customHeight="1" x14ac:dyDescent="0.2">
      <c r="B88" s="232" t="s">
        <v>105</v>
      </c>
      <c r="C88" s="233">
        <f>'[2]EVO CCAA 16-29V'!$C$88</f>
        <v>935</v>
      </c>
      <c r="D88" s="234">
        <f>'[2]EVO CCAA 16-29V'!$D$88</f>
        <v>-10</v>
      </c>
      <c r="E88" s="235">
        <f>'[2]EVO CCAA 16-29V'!$E$88</f>
        <v>-1.0582010582010581</v>
      </c>
      <c r="F88" s="517">
        <f>'[2]EVO CCAA 16-29V'!$F$88</f>
        <v>945</v>
      </c>
      <c r="G88" s="236">
        <f>'[2]EVO CCAA 16-29V'!$G$88</f>
        <v>-14</v>
      </c>
      <c r="H88" s="237">
        <f>'[2]EVO CCAA 16-29V'!$H$88</f>
        <v>-1.4752370916754478</v>
      </c>
      <c r="I88" s="522">
        <f>'[2]EVO CCAA 16-29V'!$I$88</f>
        <v>949</v>
      </c>
    </row>
    <row r="89" spans="2:9" s="213" customFormat="1" ht="6" customHeight="1" x14ac:dyDescent="0.2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15" customHeight="1" x14ac:dyDescent="0.2">
      <c r="B90" s="232" t="s">
        <v>106</v>
      </c>
      <c r="C90" s="233">
        <f>'[2]EVO CCAA 16-29V'!$C$90</f>
        <v>732</v>
      </c>
      <c r="D90" s="234">
        <f>'[2]EVO CCAA 16-29V'!$D$90</f>
        <v>16</v>
      </c>
      <c r="E90" s="235">
        <f>'[2]EVO CCAA 16-29V'!$E$90</f>
        <v>2.2346368715083798</v>
      </c>
      <c r="F90" s="517">
        <f>'[2]EVO CCAA 16-29V'!$F$90</f>
        <v>716</v>
      </c>
      <c r="G90" s="236">
        <f>'[2]EVO CCAA 16-29V'!$G$90</f>
        <v>-110</v>
      </c>
      <c r="H90" s="237">
        <f>'[2]EVO CCAA 16-29V'!$H$90</f>
        <v>-13.064133016627078</v>
      </c>
      <c r="I90" s="522">
        <f>'[2]EVO CCAA 16-29V'!$I$90</f>
        <v>842</v>
      </c>
    </row>
    <row r="91" spans="2:9" s="213" customFormat="1" ht="6" customHeight="1" x14ac:dyDescent="0.2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15" customHeight="1" x14ac:dyDescent="0.2">
      <c r="B92" s="232" t="s">
        <v>107</v>
      </c>
      <c r="C92" s="233">
        <f>'[2]EVO CCAA 16-29V'!$C$92</f>
        <v>649</v>
      </c>
      <c r="D92" s="234">
        <f>'[2]EVO CCAA 16-29V'!$D$92</f>
        <v>-1</v>
      </c>
      <c r="E92" s="235">
        <f>'[2]EVO CCAA 16-29V'!$E$92</f>
        <v>-0.15384615384615385</v>
      </c>
      <c r="F92" s="517">
        <f>'[2]EVO CCAA 16-29V'!$F$92</f>
        <v>650</v>
      </c>
      <c r="G92" s="236">
        <f>'[2]EVO CCAA 16-29V'!$G$92</f>
        <v>-143</v>
      </c>
      <c r="H92" s="237">
        <f>'[2]EVO CCAA 16-29V'!$H$92</f>
        <v>-18.055555555555554</v>
      </c>
      <c r="I92" s="522">
        <f>'[2]EVO CCAA 16-29V'!$I$92</f>
        <v>792</v>
      </c>
    </row>
    <row r="93" spans="2:9" s="213" customFormat="1" ht="6" customHeight="1" x14ac:dyDescent="0.2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">
      <c r="B94" s="232" t="s">
        <v>108</v>
      </c>
      <c r="C94" s="233">
        <f>'[2]EVO CCAA 16-29V'!$C$94</f>
        <v>179831</v>
      </c>
      <c r="D94" s="234">
        <f>'[2]EVO CCAA 16-29V'!$D$94</f>
        <v>-1607</v>
      </c>
      <c r="E94" s="235">
        <f>'[2]EVO CCAA 16-29V'!$E$94</f>
        <v>-0.88570200288803891</v>
      </c>
      <c r="F94" s="517">
        <f>'[2]EVO CCAA 16-29V'!$F$94</f>
        <v>181438</v>
      </c>
      <c r="G94" s="236">
        <f>'[2]EVO CCAA 16-29V'!$G$94</f>
        <v>-8295</v>
      </c>
      <c r="H94" s="237">
        <f>'[2]EVO CCAA 16-29V'!$H$94</f>
        <v>-4.4092788875540867</v>
      </c>
      <c r="I94" s="522">
        <f>'[2]EVO CCAA 16-29V'!$I$94</f>
        <v>188126</v>
      </c>
    </row>
    <row r="95" spans="2:9" x14ac:dyDescent="0.35">
      <c r="B95" s="243" t="s">
        <v>20</v>
      </c>
    </row>
    <row r="96" spans="2:9" x14ac:dyDescent="0.35">
      <c r="B96" s="538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2026-04-16T12:20:26Z</cp:lastPrinted>
  <dcterms:created xsi:type="dcterms:W3CDTF">2025-01-29T08:00:01Z</dcterms:created>
  <dcterms:modified xsi:type="dcterms:W3CDTF">2026-04-16T12:29:53Z</dcterms:modified>
</cp:coreProperties>
</file>